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封面" sheetId="4" r:id="rId1"/>
    <sheet name="目录" sheetId="5" r:id="rId2"/>
    <sheet name="表1" sheetId="6" r:id="rId3"/>
    <sheet name="表2" sheetId="7" r:id="rId4"/>
    <sheet name="表3" sheetId="8" r:id="rId5"/>
    <sheet name="表4" sheetId="9" r:id="rId6"/>
  </sheets>
  <externalReferences>
    <externalReference r:id="rId7"/>
    <externalReference r:id="rId8"/>
  </externalReferences>
  <definedNames>
    <definedName name="Database" hidden="1">#REF!</definedName>
    <definedName name="_xlnm.Print_Area" hidden="1">#N/A</definedName>
    <definedName name="Print_Area_MI">#REF!</definedName>
    <definedName name="_xlnm.Print_Titles" localSheetId="2">表1!$2:$2</definedName>
    <definedName name="_xlnm.Print_Titles" localSheetId="3">表2!$2:$2</definedName>
    <definedName name="_xlnm.Print_Titles" localSheetId="4">表3!$2:$2</definedName>
    <definedName name="_xlnm.Print_Titles" hidden="1">#N/A</definedName>
    <definedName name="Print_Titles_MI">#REF!</definedName>
    <definedName name="大多数">[1]XL4Poppy!$A$15</definedName>
    <definedName name="地区名称" localSheetId="1">目录!#REF!</definedName>
    <definedName name="地区名称">封面!$B$2:$B$6</definedName>
    <definedName name="飞过海">[2]XL4Poppy!$C$4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收入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<sst xmlns="http://schemas.openxmlformats.org/spreadsheetml/2006/main" count="227" uniqueCount="191">
  <si>
    <t xml:space="preserve"> </t>
  </si>
  <si>
    <t>地区名称</t>
  </si>
  <si>
    <t>北京市</t>
  </si>
  <si>
    <t xml:space="preserve"> 义桥镇（街道）2024年地方财政预算表</t>
  </si>
  <si>
    <t>天津市</t>
  </si>
  <si>
    <t>河北省</t>
  </si>
  <si>
    <t>山西省</t>
  </si>
  <si>
    <t>内蒙古自治区</t>
  </si>
  <si>
    <t>目  录</t>
  </si>
  <si>
    <r>
      <rPr>
        <sz val="20"/>
        <rFont val="Times New Roman"/>
        <charset val="134"/>
      </rPr>
      <t xml:space="preserve">            </t>
    </r>
    <r>
      <rPr>
        <sz val="20"/>
        <rFont val="仿宋_GB2312"/>
        <charset val="134"/>
      </rPr>
      <t>表</t>
    </r>
    <r>
      <rPr>
        <sz val="20"/>
        <rFont val="Times New Roman"/>
        <charset val="134"/>
      </rPr>
      <t xml:space="preserve">1  </t>
    </r>
    <r>
      <rPr>
        <sz val="20"/>
        <rFont val="宋体"/>
        <charset val="134"/>
      </rPr>
      <t>义桥</t>
    </r>
    <r>
      <rPr>
        <sz val="20"/>
        <rFont val="仿宋_GB2312"/>
        <charset val="134"/>
      </rPr>
      <t>镇（街道）</t>
    </r>
    <r>
      <rPr>
        <sz val="20"/>
        <rFont val="Times New Roman"/>
        <charset val="134"/>
      </rPr>
      <t>2024</t>
    </r>
    <r>
      <rPr>
        <sz val="20"/>
        <rFont val="仿宋_GB2312"/>
        <charset val="134"/>
      </rPr>
      <t>年一般公共财政预算收入表</t>
    </r>
  </si>
  <si>
    <r>
      <rPr>
        <sz val="20"/>
        <rFont val="Times New Roman"/>
        <charset val="134"/>
      </rPr>
      <t xml:space="preserve">            </t>
    </r>
    <r>
      <rPr>
        <sz val="20"/>
        <rFont val="仿宋_GB2312"/>
        <charset val="134"/>
      </rPr>
      <t>表</t>
    </r>
    <r>
      <rPr>
        <sz val="20"/>
        <rFont val="Times New Roman"/>
        <charset val="134"/>
      </rPr>
      <t xml:space="preserve">2  </t>
    </r>
    <r>
      <rPr>
        <sz val="20"/>
        <rFont val="宋体"/>
        <charset val="134"/>
      </rPr>
      <t>义桥</t>
    </r>
    <r>
      <rPr>
        <sz val="20"/>
        <rFont val="仿宋_GB2312"/>
        <charset val="134"/>
      </rPr>
      <t>镇（街道）</t>
    </r>
    <r>
      <rPr>
        <sz val="20"/>
        <rFont val="Times New Roman"/>
        <charset val="134"/>
      </rPr>
      <t>2024</t>
    </r>
    <r>
      <rPr>
        <sz val="20"/>
        <rFont val="仿宋_GB2312"/>
        <charset val="134"/>
      </rPr>
      <t>年一般公共财政预算支出表</t>
    </r>
  </si>
  <si>
    <r>
      <rPr>
        <sz val="20"/>
        <rFont val="Times New Roman"/>
        <charset val="134"/>
      </rPr>
      <t xml:space="preserve">            </t>
    </r>
    <r>
      <rPr>
        <sz val="20"/>
        <rFont val="仿宋_GB2312"/>
        <charset val="134"/>
      </rPr>
      <t>表</t>
    </r>
    <r>
      <rPr>
        <sz val="20"/>
        <rFont val="Times New Roman"/>
        <charset val="134"/>
      </rPr>
      <t xml:space="preserve">3  </t>
    </r>
    <r>
      <rPr>
        <sz val="20"/>
        <rFont val="宋体"/>
        <charset val="134"/>
      </rPr>
      <t>义桥</t>
    </r>
    <r>
      <rPr>
        <sz val="20"/>
        <rFont val="仿宋_GB2312"/>
        <charset val="134"/>
      </rPr>
      <t>镇（街道）</t>
    </r>
    <r>
      <rPr>
        <sz val="20"/>
        <rFont val="Times New Roman"/>
        <charset val="134"/>
      </rPr>
      <t>2024</t>
    </r>
    <r>
      <rPr>
        <sz val="20"/>
        <rFont val="仿宋_GB2312"/>
        <charset val="134"/>
      </rPr>
      <t>年一般公共财政预算支出经济分类情况表</t>
    </r>
  </si>
  <si>
    <r>
      <rPr>
        <sz val="20"/>
        <rFont val="Times New Roman"/>
        <charset val="134"/>
      </rPr>
      <t xml:space="preserve">            </t>
    </r>
    <r>
      <rPr>
        <sz val="20"/>
        <rFont val="仿宋_GB2312"/>
        <charset val="134"/>
      </rPr>
      <t>表</t>
    </r>
    <r>
      <rPr>
        <sz val="20"/>
        <rFont val="Times New Roman"/>
        <charset val="134"/>
      </rPr>
      <t xml:space="preserve">4  </t>
    </r>
    <r>
      <rPr>
        <sz val="20"/>
        <rFont val="宋体"/>
        <charset val="134"/>
      </rPr>
      <t>义桥</t>
    </r>
    <r>
      <rPr>
        <sz val="20"/>
        <rFont val="仿宋_GB2312"/>
        <charset val="134"/>
      </rPr>
      <t>镇（街道）</t>
    </r>
    <r>
      <rPr>
        <sz val="20"/>
        <rFont val="Times New Roman"/>
        <charset val="134"/>
      </rPr>
      <t>2024</t>
    </r>
    <r>
      <rPr>
        <sz val="20"/>
        <rFont val="仿宋_GB2312"/>
        <charset val="134"/>
      </rPr>
      <t>年一般公共财政拨款</t>
    </r>
    <r>
      <rPr>
        <sz val="20"/>
        <rFont val="Times New Roman"/>
        <charset val="134"/>
      </rPr>
      <t>“</t>
    </r>
    <r>
      <rPr>
        <sz val="20"/>
        <rFont val="仿宋_GB2312"/>
        <charset val="134"/>
      </rPr>
      <t>三公</t>
    </r>
    <r>
      <rPr>
        <sz val="20"/>
        <rFont val="Times New Roman"/>
        <charset val="134"/>
      </rPr>
      <t>”</t>
    </r>
    <r>
      <rPr>
        <sz val="20"/>
        <rFont val="仿宋_GB2312"/>
        <charset val="134"/>
      </rPr>
      <t>经费支出预算表</t>
    </r>
  </si>
  <si>
    <t>义桥镇（街道）2023年一般公共财政预算收入表</t>
  </si>
  <si>
    <t>表1</t>
  </si>
  <si>
    <t>单位：万元</t>
  </si>
  <si>
    <t>项  目</t>
  </si>
  <si>
    <t>预算数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</si>
  <si>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</si>
  <si>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</si>
  <si>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</si>
  <si>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</si>
  <si>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</si>
  <si>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</si>
  <si>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</si>
  <si>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</si>
  <si>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</si>
  <si>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</si>
  <si>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</si>
  <si>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</si>
  <si>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</si>
  <si>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</si>
  <si>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</si>
  <si>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</si>
  <si>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</si>
  <si>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</si>
  <si>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</si>
  <si>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</si>
  <si>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</si>
  <si>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</si>
  <si>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</si>
  <si>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收入合计</t>
  </si>
  <si>
    <t>上级补助、各项结算收入</t>
  </si>
  <si>
    <t>收入总计</t>
  </si>
  <si>
    <t>表2</t>
  </si>
  <si>
    <t>义桥镇（街道）2023年一般公共财政预算支出表</t>
  </si>
  <si>
    <t>备注</t>
  </si>
  <si>
    <t>一般公共服务支出</t>
  </si>
  <si>
    <t xml:space="preserve">    人大事务</t>
  </si>
  <si>
    <t>行政运行</t>
  </si>
  <si>
    <t>人大会议</t>
  </si>
  <si>
    <t xml:space="preserve">    政府办公厅（室）及相关机构事务</t>
  </si>
  <si>
    <t>事业运行</t>
  </si>
  <si>
    <t xml:space="preserve">      信访事务</t>
  </si>
  <si>
    <t xml:space="preserve">      其他政府办公厅（室）及相关机构事务支出</t>
  </si>
  <si>
    <t xml:space="preserve">    财政事务</t>
  </si>
  <si>
    <t>信息化建设</t>
  </si>
  <si>
    <t>其他财政事务支出</t>
  </si>
  <si>
    <t xml:space="preserve"> 税收事务</t>
  </si>
  <si>
    <t xml:space="preserve"> 商贸事务</t>
  </si>
  <si>
    <t>招商引资</t>
  </si>
  <si>
    <t xml:space="preserve"> 群众团体事务</t>
  </si>
  <si>
    <t>一般行政管理事务</t>
  </si>
  <si>
    <t xml:space="preserve"> 党委办公厅（室）及相关机构事务</t>
  </si>
  <si>
    <t>教育支出</t>
  </si>
  <si>
    <t xml:space="preserve"> 普通教育</t>
  </si>
  <si>
    <t>学前教育</t>
  </si>
  <si>
    <t>小学教育</t>
  </si>
  <si>
    <t>初中教育</t>
  </si>
  <si>
    <t>其他普通教育支出</t>
  </si>
  <si>
    <t xml:space="preserve">     教育费附加安排的支出</t>
  </si>
  <si>
    <t xml:space="preserve">      其他教育费附加安排的支出</t>
  </si>
  <si>
    <t>文化体育与传媒支出</t>
  </si>
  <si>
    <t xml:space="preserve"> 文化</t>
  </si>
  <si>
    <t>群众文化</t>
  </si>
  <si>
    <t>社会保障和就业支出</t>
  </si>
  <si>
    <t xml:space="preserve"> 行政事业单位离退休</t>
  </si>
  <si>
    <t>归口管理的行政单位离退休</t>
  </si>
  <si>
    <t>事业单位离退休</t>
  </si>
  <si>
    <t xml:space="preserve"> 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</si>
  <si>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</si>
  <si>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</si>
  <si>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</si>
  <si>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</si>
  <si>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</si>
  <si>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其他优抚支出</t>
  </si>
  <si>
    <t xml:space="preserve"> 社会福利</t>
  </si>
  <si>
    <t>老年福利</t>
  </si>
  <si>
    <t>社会福利事业单位</t>
  </si>
  <si>
    <t>其他社会福利支出</t>
  </si>
  <si>
    <t xml:space="preserve"> 残疾人事业</t>
  </si>
  <si>
    <t>其他残疾人事业支出</t>
  </si>
  <si>
    <t xml:space="preserve"> 自然灾害生活救助</t>
  </si>
  <si>
    <t>中央自然灾害生活补助</t>
  </si>
  <si>
    <t>地方自然灾害生活补助</t>
  </si>
  <si>
    <t xml:space="preserve"> 最低生活保障</t>
  </si>
  <si>
    <t>农村最低生活保障金支出</t>
  </si>
  <si>
    <t xml:space="preserve"> 特困人员救助供养</t>
  </si>
  <si>
    <t>农村特困人员救助供养支出</t>
  </si>
  <si>
    <t xml:space="preserve"> 其他生活救助</t>
  </si>
  <si>
    <t>其他农村生活救助</t>
  </si>
  <si>
    <t>医疗卫生与计划生育支出</t>
  </si>
  <si>
    <t xml:space="preserve"> 基层医疗卫生机构</t>
  </si>
  <si>
    <t>乡镇卫生院</t>
  </si>
  <si>
    <t>其他基层医疗卫生机构支出</t>
  </si>
  <si>
    <t xml:space="preserve"> 公共卫生</t>
  </si>
  <si>
    <t>基本公共卫生服务</t>
  </si>
  <si>
    <t xml:space="preserve"> 计划生育事务</t>
  </si>
  <si>
    <t>计划生育机构</t>
  </si>
  <si>
    <t>计划生育服务</t>
  </si>
  <si>
    <t>其他计划生育事务支出</t>
  </si>
  <si>
    <t>城乡社区支出</t>
  </si>
  <si>
    <t xml:space="preserve"> 城乡社区公共设施</t>
  </si>
  <si>
    <t>小城镇基础设施建设</t>
  </si>
  <si>
    <t>其他城乡社区公共设施支出</t>
  </si>
  <si>
    <t>农林水支出</t>
  </si>
  <si>
    <t xml:space="preserve"> 农业</t>
  </si>
  <si>
    <t>科技转化与推广服务</t>
  </si>
  <si>
    <t>农业组织化与产业化经营</t>
  </si>
  <si>
    <t>农村公益事业</t>
  </si>
  <si>
    <t>农业资源保护修复与利用</t>
  </si>
  <si>
    <t>农村道路建设</t>
  </si>
  <si>
    <t>对高校毕业生到基层任职补助</t>
  </si>
  <si>
    <t>其他农业支出</t>
  </si>
  <si>
    <t xml:space="preserve"> 林业</t>
  </si>
  <si>
    <t xml:space="preserve"> 水利</t>
  </si>
  <si>
    <t>巩固脱贫衔接乡村振兴</t>
  </si>
  <si>
    <t>农田水利</t>
  </si>
  <si>
    <t xml:space="preserve"> 农村综合改革</t>
  </si>
  <si>
    <t>对村级一事一议的补助</t>
  </si>
  <si>
    <t>对村民委员会和村党支部的补助</t>
  </si>
  <si>
    <t>其他农村综合改革支出</t>
  </si>
  <si>
    <t xml:space="preserve"> 其他农林水支出</t>
  </si>
  <si>
    <t>化解其他公益性乡村债务支出</t>
  </si>
  <si>
    <t>其他农林水支出</t>
  </si>
  <si>
    <t>资源勘探信息等支出</t>
  </si>
  <si>
    <t xml:space="preserve"> 支持中小企业发展和管理支出</t>
  </si>
  <si>
    <t>中小企业发展专项</t>
  </si>
  <si>
    <t>其他支持中小企业发展和管理支出</t>
  </si>
  <si>
    <t>商业服务业等支出</t>
  </si>
  <si>
    <t xml:space="preserve"> 旅游业管理与服务支出</t>
  </si>
  <si>
    <t>其他旅游业管理与服务支出</t>
  </si>
  <si>
    <t>住房保障支出</t>
  </si>
  <si>
    <t xml:space="preserve"> 保障性安居工程支出</t>
  </si>
  <si>
    <t>棚户区改造</t>
  </si>
  <si>
    <t>其他支出</t>
  </si>
  <si>
    <t xml:space="preserve"> 其他支出</t>
  </si>
  <si>
    <t>支出合计</t>
  </si>
  <si>
    <t>上解上级支出</t>
  </si>
  <si>
    <t>支出总计</t>
  </si>
  <si>
    <t>表3</t>
  </si>
  <si>
    <t>义桥镇（街道）2023年一般公共财政预算支出经济分类情况表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</si>
  <si>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</si>
  <si>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</si>
  <si>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</si>
  <si>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</si>
  <si>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</si>
  <si>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</si>
  <si>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</si>
  <si>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</si>
  <si>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</si>
  <si>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</si>
  <si>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</si>
  <si>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</si>
  <si>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</si>
  <si>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</si>
  <si>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</si>
  <si>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</si>
  <si>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一、一般公共服务支出</t>
  </si>
  <si>
    <t>二、教育支出</t>
  </si>
  <si>
    <t>三、文化体育与传媒支出</t>
  </si>
  <si>
    <t>四、社会保障和就业支出</t>
  </si>
  <si>
    <t>五、医疗卫生与计划生育支出</t>
  </si>
  <si>
    <t>六、城乡社区支出</t>
  </si>
  <si>
    <t>七、农林水支出</t>
  </si>
  <si>
    <t>八、资源勘探信息等支出</t>
  </si>
  <si>
    <t>九、商业服务业等支出</t>
  </si>
  <si>
    <t>十、住房保障支出</t>
  </si>
  <si>
    <t>十一、其他支出</t>
  </si>
  <si>
    <t>表4</t>
  </si>
  <si>
    <t>义桥镇2024年公共预算财政拨款“三公”经费支出预算表</t>
  </si>
  <si>
    <t>因公出国（境）经费</t>
  </si>
  <si>
    <t>公务用车购置和运行维护费</t>
  </si>
  <si>
    <t>公务接待费</t>
  </si>
  <si>
    <t>小计</t>
  </si>
  <si>
    <t>公务用车购置经费</t>
  </si>
  <si>
    <t>公务用车运行维护费</t>
  </si>
  <si>
    <t>2023年</t>
  </si>
  <si>
    <t>比上年（增加）减少%</t>
  </si>
  <si>
    <t>2024年</t>
  </si>
  <si>
    <t>比上年（增加)减少%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</si>
</sst>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28"/>
      <name val="黑体"/>
      <charset val="134"/>
    </font>
    <font>
      <sz val="20"/>
      <name val="Times New Roman"/>
      <charset val="134"/>
    </font>
    <font>
      <sz val="18"/>
      <name val="黑体"/>
      <charset val="134"/>
    </font>
    <font>
      <sz val="16"/>
      <name val="楷体_GB2312"/>
      <charset val="134"/>
    </font>
    <font>
      <sz val="36"/>
      <name val="黑体"/>
      <charset val="134"/>
    </font>
    <font>
      <sz val="48"/>
      <name val="黑体"/>
      <charset val="134"/>
    </font>
    <font>
      <sz val="2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20"/>
      <name val="仿宋_GB2312"/>
      <charset val="134"/>
    </font>
    <font>
      <sz val="2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9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/>
    <xf numFmtId="0" fontId="1" fillId="0" borderId="0" applyProtection="0"/>
  </cellStyleXfs>
  <cellXfs count="70">
    <xf numFmtId="0" fontId="0" fillId="0" borderId="0" xfId="0">
      <alignment vertical="center"/>
    </xf>
    <xf numFmtId="0" fontId="1" fillId="0" borderId="0" xfId="55" applyNumberFormat="1" applyAlignment="1">
      <alignment vertical="center"/>
    </xf>
    <xf numFmtId="0" fontId="1" fillId="0" borderId="0" xfId="55"/>
    <xf numFmtId="0" fontId="2" fillId="0" borderId="0" xfId="55" applyFont="1"/>
    <xf numFmtId="0" fontId="3" fillId="0" borderId="0" xfId="55" applyFont="1" applyAlignment="1">
      <alignment horizontal="center" vertical="center" wrapText="1"/>
    </xf>
    <xf numFmtId="0" fontId="4" fillId="0" borderId="0" xfId="55" applyFont="1" applyFill="1" applyAlignment="1">
      <alignment horizontal="left" vertical="center"/>
    </xf>
    <xf numFmtId="0" fontId="4" fillId="0" borderId="0" xfId="55" applyFont="1"/>
    <xf numFmtId="0" fontId="4" fillId="0" borderId="1" xfId="55" applyFont="1" applyBorder="1" applyAlignment="1">
      <alignment horizontal="center" vertical="center" wrapText="1"/>
    </xf>
    <xf numFmtId="0" fontId="4" fillId="0" borderId="2" xfId="55" applyFont="1" applyBorder="1" applyAlignment="1">
      <alignment horizontal="center" vertical="center" wrapText="1"/>
    </xf>
    <xf numFmtId="0" fontId="4" fillId="0" borderId="3" xfId="55" applyFont="1" applyBorder="1" applyAlignment="1">
      <alignment horizontal="center" vertical="center" wrapText="1"/>
    </xf>
    <xf numFmtId="0" fontId="4" fillId="0" borderId="4" xfId="55" applyFont="1" applyBorder="1" applyAlignment="1">
      <alignment horizontal="center" vertical="center" wrapText="1"/>
    </xf>
    <xf numFmtId="0" fontId="4" fillId="0" borderId="5" xfId="55" applyFont="1" applyBorder="1" applyAlignment="1">
      <alignment horizontal="center" vertical="center" wrapText="1"/>
    </xf>
    <xf numFmtId="0" fontId="4" fillId="0" borderId="6" xfId="55" applyFont="1" applyBorder="1" applyAlignment="1">
      <alignment horizontal="center" vertical="center" wrapText="1"/>
    </xf>
    <xf numFmtId="0" fontId="4" fillId="0" borderId="7" xfId="55" applyFont="1" applyBorder="1" applyAlignment="1">
      <alignment horizontal="center" vertical="center" wrapText="1"/>
    </xf>
    <xf numFmtId="0" fontId="4" fillId="0" borderId="4" xfId="55" applyNumberFormat="1" applyFont="1" applyBorder="1" applyAlignment="1">
      <alignment vertical="center"/>
    </xf>
    <xf numFmtId="10" fontId="4" fillId="0" borderId="4" xfId="55" applyNumberFormat="1" applyFont="1" applyBorder="1" applyAlignment="1">
      <alignment vertical="center"/>
    </xf>
    <xf numFmtId="0" fontId="4" fillId="0" borderId="0" xfId="55" applyFont="1" applyAlignment="1">
      <alignment horizontal="right"/>
    </xf>
    <xf numFmtId="9" fontId="4" fillId="0" borderId="4" xfId="55" applyNumberFormat="1" applyFont="1" applyBorder="1" applyAlignment="1">
      <alignment vertical="center"/>
    </xf>
    <xf numFmtId="0" fontId="1" fillId="0" borderId="4" xfId="55" applyNumberFormat="1" applyBorder="1" applyAlignment="1">
      <alignment vertical="center"/>
    </xf>
    <xf numFmtId="0" fontId="5" fillId="0" borderId="0" xfId="52" applyFont="1" applyFill="1" applyAlignment="1">
      <alignment vertical="center"/>
    </xf>
    <xf numFmtId="0" fontId="6" fillId="0" borderId="0" xfId="52" applyFont="1" applyFill="1" applyAlignment="1">
      <alignment vertical="center"/>
    </xf>
    <xf numFmtId="0" fontId="2" fillId="0" borderId="0" xfId="52" applyFont="1" applyFill="1" applyAlignment="1">
      <alignment vertical="center"/>
    </xf>
    <xf numFmtId="0" fontId="7" fillId="0" borderId="0" xfId="52" applyFont="1" applyFill="1" applyAlignment="1">
      <alignment horizontal="center" vertical="center"/>
    </xf>
    <xf numFmtId="0" fontId="2" fillId="0" borderId="0" xfId="52" applyFont="1" applyFill="1" applyAlignment="1">
      <alignment horizontal="center" vertical="center"/>
    </xf>
    <xf numFmtId="0" fontId="6" fillId="0" borderId="0" xfId="52" applyFont="1" applyFill="1" applyBorder="1" applyAlignment="1">
      <alignment vertical="center"/>
    </xf>
    <xf numFmtId="0" fontId="5" fillId="0" borderId="4" xfId="52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0" borderId="4" xfId="52" applyFont="1" applyFill="1" applyBorder="1" applyAlignment="1">
      <alignment vertical="center"/>
    </xf>
    <xf numFmtId="176" fontId="8" fillId="0" borderId="4" xfId="52" applyNumberFormat="1" applyFont="1" applyFill="1" applyBorder="1" applyAlignment="1" applyProtection="1">
      <alignment vertical="center"/>
      <protection locked="0"/>
    </xf>
    <xf numFmtId="0" fontId="9" fillId="0" borderId="4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8" fillId="0" borderId="0" xfId="52" applyFont="1" applyFill="1" applyAlignment="1">
      <alignment vertical="center"/>
    </xf>
    <xf numFmtId="0" fontId="8" fillId="0" borderId="6" xfId="52" applyFont="1" applyFill="1" applyBorder="1" applyAlignment="1">
      <alignment horizontal="right" vertical="center"/>
    </xf>
    <xf numFmtId="0" fontId="6" fillId="0" borderId="4" xfId="52" applyFont="1" applyFill="1" applyBorder="1" applyAlignment="1">
      <alignment vertical="center"/>
    </xf>
    <xf numFmtId="0" fontId="6" fillId="0" borderId="0" xfId="52" applyFont="1" applyFill="1" applyAlignment="1">
      <alignment horizontal="left" vertical="center"/>
    </xf>
    <xf numFmtId="0" fontId="6" fillId="0" borderId="0" xfId="52" applyFont="1" applyFill="1" applyAlignment="1">
      <alignment horizontal="right" vertical="center"/>
    </xf>
    <xf numFmtId="1" fontId="8" fillId="3" borderId="4" xfId="0" applyNumberFormat="1" applyFont="1" applyFill="1" applyBorder="1" applyAlignment="1">
      <alignment vertical="center"/>
    </xf>
    <xf numFmtId="0" fontId="8" fillId="3" borderId="4" xfId="52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4" xfId="52" applyFont="1" applyFill="1" applyBorder="1" applyAlignment="1">
      <alignment vertical="center"/>
    </xf>
    <xf numFmtId="0" fontId="10" fillId="5" borderId="4" xfId="52" applyFont="1" applyFill="1" applyBorder="1" applyAlignment="1" applyProtection="1">
      <alignment horizontal="left" vertical="top" wrapText="1" indent="2"/>
      <protection locked="0"/>
    </xf>
    <xf numFmtId="0" fontId="8" fillId="2" borderId="4" xfId="0" applyFont="1" applyFill="1" applyBorder="1" applyAlignment="1">
      <alignment vertical="center"/>
    </xf>
    <xf numFmtId="0" fontId="8" fillId="2" borderId="4" xfId="52" applyFont="1" applyFill="1" applyBorder="1" applyAlignment="1">
      <alignment vertical="center"/>
    </xf>
    <xf numFmtId="0" fontId="6" fillId="2" borderId="4" xfId="51" applyFont="1" applyFill="1" applyBorder="1" applyAlignment="1">
      <alignment vertical="center" wrapText="1"/>
    </xf>
    <xf numFmtId="0" fontId="10" fillId="4" borderId="4" xfId="52" applyFont="1" applyFill="1" applyBorder="1" applyAlignment="1" applyProtection="1">
      <alignment horizontal="left" vertical="top" wrapText="1" indent="1"/>
      <protection locked="0"/>
    </xf>
    <xf numFmtId="0" fontId="10" fillId="3" borderId="4" xfId="52" applyFont="1" applyFill="1" applyBorder="1" applyAlignment="1" applyProtection="1">
      <alignment horizontal="left" vertical="top" wrapText="1"/>
      <protection locked="0"/>
    </xf>
    <xf numFmtId="0" fontId="8" fillId="3" borderId="4" xfId="0" applyFont="1" applyFill="1" applyBorder="1" applyAlignment="1">
      <alignment vertical="center"/>
    </xf>
    <xf numFmtId="0" fontId="6" fillId="4" borderId="4" xfId="51" applyFont="1" applyFill="1" applyBorder="1" applyAlignment="1">
      <alignment vertical="center" wrapText="1"/>
    </xf>
    <xf numFmtId="0" fontId="10" fillId="3" borderId="4" xfId="52" applyFont="1" applyFill="1" applyBorder="1" applyAlignment="1" applyProtection="1">
      <alignment horizontal="left" vertical="center"/>
      <protection locked="0"/>
    </xf>
    <xf numFmtId="0" fontId="10" fillId="3" borderId="4" xfId="52" applyFont="1" applyFill="1" applyBorder="1" applyAlignment="1" applyProtection="1">
      <alignment horizontal="left" vertical="center" wrapText="1"/>
      <protection locked="0"/>
    </xf>
    <xf numFmtId="0" fontId="8" fillId="0" borderId="4" xfId="52" applyFont="1" applyBorder="1" applyAlignment="1">
      <alignment vertical="center"/>
    </xf>
    <xf numFmtId="0" fontId="9" fillId="0" borderId="4" xfId="52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vertical="center"/>
    </xf>
    <xf numFmtId="0" fontId="8" fillId="2" borderId="4" xfId="52" applyFont="1" applyFill="1" applyBorder="1" applyAlignment="1">
      <alignment horizontal="left" vertical="center"/>
    </xf>
    <xf numFmtId="0" fontId="6" fillId="2" borderId="4" xfId="52" applyFont="1" applyFill="1" applyBorder="1" applyAlignment="1">
      <alignment vertical="center"/>
    </xf>
    <xf numFmtId="0" fontId="5" fillId="0" borderId="4" xfId="52" applyFont="1" applyFill="1" applyBorder="1" applyAlignment="1">
      <alignment vertical="center"/>
    </xf>
    <xf numFmtId="0" fontId="6" fillId="0" borderId="0" xfId="52" applyFont="1" applyFill="1" applyAlignment="1">
      <alignment horizontal="center" vertical="center"/>
    </xf>
    <xf numFmtId="176" fontId="8" fillId="0" borderId="4" xfId="52" applyNumberFormat="1" applyFont="1" applyFill="1" applyBorder="1" applyAlignment="1">
      <alignment vertical="center"/>
    </xf>
    <xf numFmtId="0" fontId="8" fillId="0" borderId="4" xfId="52" applyFont="1" applyFill="1" applyBorder="1" applyAlignment="1">
      <alignment horizontal="left" vertical="center"/>
    </xf>
    <xf numFmtId="0" fontId="6" fillId="0" borderId="0" xfId="52" applyFont="1" applyAlignment="1" applyProtection="1">
      <alignment vertical="center"/>
      <protection locked="0"/>
    </xf>
    <xf numFmtId="0" fontId="11" fillId="0" borderId="0" xfId="52" applyFont="1" applyAlignment="1" applyProtection="1">
      <alignment horizontal="center" vertical="center"/>
      <protection locked="0"/>
    </xf>
    <xf numFmtId="0" fontId="12" fillId="0" borderId="0" xfId="52" applyFont="1" applyAlignment="1" applyProtection="1">
      <alignment horizontal="left" vertical="center"/>
      <protection locked="0"/>
    </xf>
    <xf numFmtId="0" fontId="12" fillId="0" borderId="0" xfId="52" applyFont="1" applyAlignment="1" applyProtection="1">
      <alignment vertical="center"/>
      <protection locked="0"/>
    </xf>
    <xf numFmtId="0" fontId="13" fillId="0" borderId="0" xfId="52" applyFont="1" applyAlignment="1" applyProtection="1">
      <alignment vertical="center"/>
      <protection locked="0"/>
    </xf>
    <xf numFmtId="0" fontId="14" fillId="0" borderId="0" xfId="52" applyFont="1" applyAlignment="1" applyProtection="1">
      <alignment vertical="center"/>
      <protection locked="0"/>
    </xf>
    <xf numFmtId="0" fontId="15" fillId="0" borderId="0" xfId="52" applyFont="1" applyAlignment="1" applyProtection="1">
      <alignment horizontal="center" vertical="center"/>
      <protection locked="0"/>
    </xf>
    <xf numFmtId="0" fontId="16" fillId="0" borderId="0" xfId="52" applyFont="1" applyAlignment="1" applyProtection="1">
      <alignment horizontal="center" vertical="center"/>
      <protection locked="0"/>
    </xf>
    <xf numFmtId="0" fontId="17" fillId="0" borderId="0" xfId="52" applyFont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_ET_STYLE_NoName_00_" xfId="50"/>
    <cellStyle name="常规 105" xfId="51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8.12\&#39044;&#31639;&#22788;\&#35774;&#22791;\&#21407;&#22987;\814\13%20&#38081;&#36335;&#37197;&#202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8.12\&#39044;&#31639;&#22788;\&#35774;&#22791;\&#21407;&#22987;\814\20%20&#36816;&#36755;&#20844;&#214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showGridLines="0" showZeros="0" tabSelected="1" workbookViewId="0">
      <selection activeCell="A5" sqref="A5"/>
    </sheetView>
  </sheetViews>
  <sheetFormatPr defaultColWidth="9" defaultRowHeight="14.25" outlineLevelRow="5" outlineLevelCol="1"/>
  <cols>
    <col min="1" max="1" width="148.375" style="61" customWidth="1"/>
    <col min="2" max="2" width="9" style="61" hidden="1" customWidth="1"/>
    <col min="3" max="256" width="9" style="61"/>
    <col min="257" max="257" width="148.375" style="61" customWidth="1"/>
    <col min="258" max="258" width="9" style="61" hidden="1" customWidth="1"/>
    <col min="259" max="512" width="9" style="61"/>
    <col min="513" max="513" width="148.375" style="61" customWidth="1"/>
    <col min="514" max="514" width="9" style="61" hidden="1" customWidth="1"/>
    <col min="515" max="768" width="9" style="61"/>
    <col min="769" max="769" width="148.375" style="61" customWidth="1"/>
    <col min="770" max="770" width="9" style="61" hidden="1" customWidth="1"/>
    <col min="771" max="1024" width="9" style="61"/>
    <col min="1025" max="1025" width="148.375" style="61" customWidth="1"/>
    <col min="1026" max="1026" width="9" style="61" hidden="1" customWidth="1"/>
    <col min="1027" max="1280" width="9" style="61"/>
    <col min="1281" max="1281" width="148.375" style="61" customWidth="1"/>
    <col min="1282" max="1282" width="9" style="61" hidden="1" customWidth="1"/>
    <col min="1283" max="1536" width="9" style="61"/>
    <col min="1537" max="1537" width="148.375" style="61" customWidth="1"/>
    <col min="1538" max="1538" width="9" style="61" hidden="1" customWidth="1"/>
    <col min="1539" max="1792" width="9" style="61"/>
    <col min="1793" max="1793" width="148.375" style="61" customWidth="1"/>
    <col min="1794" max="1794" width="9" style="61" hidden="1" customWidth="1"/>
    <col min="1795" max="2048" width="9" style="61"/>
    <col min="2049" max="2049" width="148.375" style="61" customWidth="1"/>
    <col min="2050" max="2050" width="9" style="61" hidden="1" customWidth="1"/>
    <col min="2051" max="2304" width="9" style="61"/>
    <col min="2305" max="2305" width="148.375" style="61" customWidth="1"/>
    <col min="2306" max="2306" width="9" style="61" hidden="1" customWidth="1"/>
    <col min="2307" max="2560" width="9" style="61"/>
    <col min="2561" max="2561" width="148.375" style="61" customWidth="1"/>
    <col min="2562" max="2562" width="9" style="61" hidden="1" customWidth="1"/>
    <col min="2563" max="2816" width="9" style="61"/>
    <col min="2817" max="2817" width="148.375" style="61" customWidth="1"/>
    <col min="2818" max="2818" width="9" style="61" hidden="1" customWidth="1"/>
    <col min="2819" max="3072" width="9" style="61"/>
    <col min="3073" max="3073" width="148.375" style="61" customWidth="1"/>
    <col min="3074" max="3074" width="9" style="61" hidden="1" customWidth="1"/>
    <col min="3075" max="3328" width="9" style="61"/>
    <col min="3329" max="3329" width="148.375" style="61" customWidth="1"/>
    <col min="3330" max="3330" width="9" style="61" hidden="1" customWidth="1"/>
    <col min="3331" max="3584" width="9" style="61"/>
    <col min="3585" max="3585" width="148.375" style="61" customWidth="1"/>
    <col min="3586" max="3586" width="9" style="61" hidden="1" customWidth="1"/>
    <col min="3587" max="3840" width="9" style="61"/>
    <col min="3841" max="3841" width="148.375" style="61" customWidth="1"/>
    <col min="3842" max="3842" width="9" style="61" hidden="1" customWidth="1"/>
    <col min="3843" max="4096" width="9" style="61"/>
    <col min="4097" max="4097" width="148.375" style="61" customWidth="1"/>
    <col min="4098" max="4098" width="9" style="61" hidden="1" customWidth="1"/>
    <col min="4099" max="4352" width="9" style="61"/>
    <col min="4353" max="4353" width="148.375" style="61" customWidth="1"/>
    <col min="4354" max="4354" width="9" style="61" hidden="1" customWidth="1"/>
    <col min="4355" max="4608" width="9" style="61"/>
    <col min="4609" max="4609" width="148.375" style="61" customWidth="1"/>
    <col min="4610" max="4610" width="9" style="61" hidden="1" customWidth="1"/>
    <col min="4611" max="4864" width="9" style="61"/>
    <col min="4865" max="4865" width="148.375" style="61" customWidth="1"/>
    <col min="4866" max="4866" width="9" style="61" hidden="1" customWidth="1"/>
    <col min="4867" max="5120" width="9" style="61"/>
    <col min="5121" max="5121" width="148.375" style="61" customWidth="1"/>
    <col min="5122" max="5122" width="9" style="61" hidden="1" customWidth="1"/>
    <col min="5123" max="5376" width="9" style="61"/>
    <col min="5377" max="5377" width="148.375" style="61" customWidth="1"/>
    <col min="5378" max="5378" width="9" style="61" hidden="1" customWidth="1"/>
    <col min="5379" max="5632" width="9" style="61"/>
    <col min="5633" max="5633" width="148.375" style="61" customWidth="1"/>
    <col min="5634" max="5634" width="9" style="61" hidden="1" customWidth="1"/>
    <col min="5635" max="5888" width="9" style="61"/>
    <col min="5889" max="5889" width="148.375" style="61" customWidth="1"/>
    <col min="5890" max="5890" width="9" style="61" hidden="1" customWidth="1"/>
    <col min="5891" max="6144" width="9" style="61"/>
    <col min="6145" max="6145" width="148.375" style="61" customWidth="1"/>
    <col min="6146" max="6146" width="9" style="61" hidden="1" customWidth="1"/>
    <col min="6147" max="6400" width="9" style="61"/>
    <col min="6401" max="6401" width="148.375" style="61" customWidth="1"/>
    <col min="6402" max="6402" width="9" style="61" hidden="1" customWidth="1"/>
    <col min="6403" max="6656" width="9" style="61"/>
    <col min="6657" max="6657" width="148.375" style="61" customWidth="1"/>
    <col min="6658" max="6658" width="9" style="61" hidden="1" customWidth="1"/>
    <col min="6659" max="6912" width="9" style="61"/>
    <col min="6913" max="6913" width="148.375" style="61" customWidth="1"/>
    <col min="6914" max="6914" width="9" style="61" hidden="1" customWidth="1"/>
    <col min="6915" max="7168" width="9" style="61"/>
    <col min="7169" max="7169" width="148.375" style="61" customWidth="1"/>
    <col min="7170" max="7170" width="9" style="61" hidden="1" customWidth="1"/>
    <col min="7171" max="7424" width="9" style="61"/>
    <col min="7425" max="7425" width="148.375" style="61" customWidth="1"/>
    <col min="7426" max="7426" width="9" style="61" hidden="1" customWidth="1"/>
    <col min="7427" max="7680" width="9" style="61"/>
    <col min="7681" max="7681" width="148.375" style="61" customWidth="1"/>
    <col min="7682" max="7682" width="9" style="61" hidden="1" customWidth="1"/>
    <col min="7683" max="7936" width="9" style="61"/>
    <col min="7937" max="7937" width="148.375" style="61" customWidth="1"/>
    <col min="7938" max="7938" width="9" style="61" hidden="1" customWidth="1"/>
    <col min="7939" max="8192" width="9" style="61"/>
    <col min="8193" max="8193" width="148.375" style="61" customWidth="1"/>
    <col min="8194" max="8194" width="9" style="61" hidden="1" customWidth="1"/>
    <col min="8195" max="8448" width="9" style="61"/>
    <col min="8449" max="8449" width="148.375" style="61" customWidth="1"/>
    <col min="8450" max="8450" width="9" style="61" hidden="1" customWidth="1"/>
    <col min="8451" max="8704" width="9" style="61"/>
    <col min="8705" max="8705" width="148.375" style="61" customWidth="1"/>
    <col min="8706" max="8706" width="9" style="61" hidden="1" customWidth="1"/>
    <col min="8707" max="8960" width="9" style="61"/>
    <col min="8961" max="8961" width="148.375" style="61" customWidth="1"/>
    <col min="8962" max="8962" width="9" style="61" hidden="1" customWidth="1"/>
    <col min="8963" max="9216" width="9" style="61"/>
    <col min="9217" max="9217" width="148.375" style="61" customWidth="1"/>
    <col min="9218" max="9218" width="9" style="61" hidden="1" customWidth="1"/>
    <col min="9219" max="9472" width="9" style="61"/>
    <col min="9473" max="9473" width="148.375" style="61" customWidth="1"/>
    <col min="9474" max="9474" width="9" style="61" hidden="1" customWidth="1"/>
    <col min="9475" max="9728" width="9" style="61"/>
    <col min="9729" max="9729" width="148.375" style="61" customWidth="1"/>
    <col min="9730" max="9730" width="9" style="61" hidden="1" customWidth="1"/>
    <col min="9731" max="9984" width="9" style="61"/>
    <col min="9985" max="9985" width="148.375" style="61" customWidth="1"/>
    <col min="9986" max="9986" width="9" style="61" hidden="1" customWidth="1"/>
    <col min="9987" max="10240" width="9" style="61"/>
    <col min="10241" max="10241" width="148.375" style="61" customWidth="1"/>
    <col min="10242" max="10242" width="9" style="61" hidden="1" customWidth="1"/>
    <col min="10243" max="10496" width="9" style="61"/>
    <col min="10497" max="10497" width="148.375" style="61" customWidth="1"/>
    <col min="10498" max="10498" width="9" style="61" hidden="1" customWidth="1"/>
    <col min="10499" max="10752" width="9" style="61"/>
    <col min="10753" max="10753" width="148.375" style="61" customWidth="1"/>
    <col min="10754" max="10754" width="9" style="61" hidden="1" customWidth="1"/>
    <col min="10755" max="11008" width="9" style="61"/>
    <col min="11009" max="11009" width="148.375" style="61" customWidth="1"/>
    <col min="11010" max="11010" width="9" style="61" hidden="1" customWidth="1"/>
    <col min="11011" max="11264" width="9" style="61"/>
    <col min="11265" max="11265" width="148.375" style="61" customWidth="1"/>
    <col min="11266" max="11266" width="9" style="61" hidden="1" customWidth="1"/>
    <col min="11267" max="11520" width="9" style="61"/>
    <col min="11521" max="11521" width="148.375" style="61" customWidth="1"/>
    <col min="11522" max="11522" width="9" style="61" hidden="1" customWidth="1"/>
    <col min="11523" max="11776" width="9" style="61"/>
    <col min="11777" max="11777" width="148.375" style="61" customWidth="1"/>
    <col min="11778" max="11778" width="9" style="61" hidden="1" customWidth="1"/>
    <col min="11779" max="12032" width="9" style="61"/>
    <col min="12033" max="12033" width="148.375" style="61" customWidth="1"/>
    <col min="12034" max="12034" width="9" style="61" hidden="1" customWidth="1"/>
    <col min="12035" max="12288" width="9" style="61"/>
    <col min="12289" max="12289" width="148.375" style="61" customWidth="1"/>
    <col min="12290" max="12290" width="9" style="61" hidden="1" customWidth="1"/>
    <col min="12291" max="12544" width="9" style="61"/>
    <col min="12545" max="12545" width="148.375" style="61" customWidth="1"/>
    <col min="12546" max="12546" width="9" style="61" hidden="1" customWidth="1"/>
    <col min="12547" max="12800" width="9" style="61"/>
    <col min="12801" max="12801" width="148.375" style="61" customWidth="1"/>
    <col min="12802" max="12802" width="9" style="61" hidden="1" customWidth="1"/>
    <col min="12803" max="13056" width="9" style="61"/>
    <col min="13057" max="13057" width="148.375" style="61" customWidth="1"/>
    <col min="13058" max="13058" width="9" style="61" hidden="1" customWidth="1"/>
    <col min="13059" max="13312" width="9" style="61"/>
    <col min="13313" max="13313" width="148.375" style="61" customWidth="1"/>
    <col min="13314" max="13314" width="9" style="61" hidden="1" customWidth="1"/>
    <col min="13315" max="13568" width="9" style="61"/>
    <col min="13569" max="13569" width="148.375" style="61" customWidth="1"/>
    <col min="13570" max="13570" width="9" style="61" hidden="1" customWidth="1"/>
    <col min="13571" max="13824" width="9" style="61"/>
    <col min="13825" max="13825" width="148.375" style="61" customWidth="1"/>
    <col min="13826" max="13826" width="9" style="61" hidden="1" customWidth="1"/>
    <col min="13827" max="14080" width="9" style="61"/>
    <col min="14081" max="14081" width="148.375" style="61" customWidth="1"/>
    <col min="14082" max="14082" width="9" style="61" hidden="1" customWidth="1"/>
    <col min="14083" max="14336" width="9" style="61"/>
    <col min="14337" max="14337" width="148.375" style="61" customWidth="1"/>
    <col min="14338" max="14338" width="9" style="61" hidden="1" customWidth="1"/>
    <col min="14339" max="14592" width="9" style="61"/>
    <col min="14593" max="14593" width="148.375" style="61" customWidth="1"/>
    <col min="14594" max="14594" width="9" style="61" hidden="1" customWidth="1"/>
    <col min="14595" max="14848" width="9" style="61"/>
    <col min="14849" max="14849" width="148.375" style="61" customWidth="1"/>
    <col min="14850" max="14850" width="9" style="61" hidden="1" customWidth="1"/>
    <col min="14851" max="15104" width="9" style="61"/>
    <col min="15105" max="15105" width="148.375" style="61" customWidth="1"/>
    <col min="15106" max="15106" width="9" style="61" hidden="1" customWidth="1"/>
    <col min="15107" max="15360" width="9" style="61"/>
    <col min="15361" max="15361" width="148.375" style="61" customWidth="1"/>
    <col min="15362" max="15362" width="9" style="61" hidden="1" customWidth="1"/>
    <col min="15363" max="15616" width="9" style="61"/>
    <col min="15617" max="15617" width="148.375" style="61" customWidth="1"/>
    <col min="15618" max="15618" width="9" style="61" hidden="1" customWidth="1"/>
    <col min="15619" max="15872" width="9" style="61"/>
    <col min="15873" max="15873" width="148.375" style="61" customWidth="1"/>
    <col min="15874" max="15874" width="9" style="61" hidden="1" customWidth="1"/>
    <col min="15875" max="16128" width="9" style="61"/>
    <col min="16129" max="16129" width="148.375" style="61" customWidth="1"/>
    <col min="16130" max="16130" width="9" style="61" hidden="1" customWidth="1"/>
    <col min="16131" max="16384" width="9" style="61"/>
  </cols>
  <sheetData>
    <row r="1" ht="36.75" customHeight="1" spans="1:2">
      <c r="A1" s="65" t="s">
        <v>0</v>
      </c>
      <c r="B1" s="61" t="s">
        <v>1</v>
      </c>
    </row>
    <row r="2" ht="52.5" customHeight="1" spans="1:2">
      <c r="A2" s="66"/>
      <c r="B2" s="61" t="s">
        <v>2</v>
      </c>
    </row>
    <row r="3" ht="178.5" customHeight="1" spans="1:2">
      <c r="A3" s="67" t="s">
        <v>3</v>
      </c>
      <c r="B3" s="61" t="s">
        <v>4</v>
      </c>
    </row>
    <row r="4" ht="51.75" customHeight="1" spans="1:2">
      <c r="A4" s="68" t="s">
        <v>0</v>
      </c>
      <c r="B4" s="61" t="s">
        <v>5</v>
      </c>
    </row>
    <row r="5" ht="33" customHeight="1" spans="1:2">
      <c r="A5" s="69"/>
      <c r="B5" s="61" t="s">
        <v>6</v>
      </c>
    </row>
    <row r="6" ht="42" customHeight="1" spans="1:2">
      <c r="A6" s="69"/>
      <c r="B6" s="61" t="s">
        <v>7</v>
      </c>
    </row>
  </sheetData>
  <printOptions horizontalCentered="1"/>
  <pageMargins left="0.747916666666667" right="0.747916666666667" top="0.984027777777778" bottom="0.984027777777778" header="0.510416666666667" footer="0.510416666666667"/>
  <pageSetup paperSize="9" firstPageNumber="4294963191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showGridLines="0" showZeros="0" workbookViewId="0">
      <selection activeCell="A5" sqref="A5"/>
    </sheetView>
  </sheetViews>
  <sheetFormatPr defaultColWidth="9" defaultRowHeight="14.25" outlineLevelRow="4"/>
  <cols>
    <col min="1" max="1" width="117.375" style="61" customWidth="1"/>
    <col min="2" max="256" width="9" style="61"/>
    <col min="257" max="257" width="117.375" style="61" customWidth="1"/>
    <col min="258" max="512" width="9" style="61"/>
    <col min="513" max="513" width="117.375" style="61" customWidth="1"/>
    <col min="514" max="768" width="9" style="61"/>
    <col min="769" max="769" width="117.375" style="61" customWidth="1"/>
    <col min="770" max="1024" width="9" style="61"/>
    <col min="1025" max="1025" width="117.375" style="61" customWidth="1"/>
    <col min="1026" max="1280" width="9" style="61"/>
    <col min="1281" max="1281" width="117.375" style="61" customWidth="1"/>
    <col min="1282" max="1536" width="9" style="61"/>
    <col min="1537" max="1537" width="117.375" style="61" customWidth="1"/>
    <col min="1538" max="1792" width="9" style="61"/>
    <col min="1793" max="1793" width="117.375" style="61" customWidth="1"/>
    <col min="1794" max="2048" width="9" style="61"/>
    <col min="2049" max="2049" width="117.375" style="61" customWidth="1"/>
    <col min="2050" max="2304" width="9" style="61"/>
    <col min="2305" max="2305" width="117.375" style="61" customWidth="1"/>
    <col min="2306" max="2560" width="9" style="61"/>
    <col min="2561" max="2561" width="117.375" style="61" customWidth="1"/>
    <col min="2562" max="2816" width="9" style="61"/>
    <col min="2817" max="2817" width="117.375" style="61" customWidth="1"/>
    <col min="2818" max="3072" width="9" style="61"/>
    <col min="3073" max="3073" width="117.375" style="61" customWidth="1"/>
    <col min="3074" max="3328" width="9" style="61"/>
    <col min="3329" max="3329" width="117.375" style="61" customWidth="1"/>
    <col min="3330" max="3584" width="9" style="61"/>
    <col min="3585" max="3585" width="117.375" style="61" customWidth="1"/>
    <col min="3586" max="3840" width="9" style="61"/>
    <col min="3841" max="3841" width="117.375" style="61" customWidth="1"/>
    <col min="3842" max="4096" width="9" style="61"/>
    <col min="4097" max="4097" width="117.375" style="61" customWidth="1"/>
    <col min="4098" max="4352" width="9" style="61"/>
    <col min="4353" max="4353" width="117.375" style="61" customWidth="1"/>
    <col min="4354" max="4608" width="9" style="61"/>
    <col min="4609" max="4609" width="117.375" style="61" customWidth="1"/>
    <col min="4610" max="4864" width="9" style="61"/>
    <col min="4865" max="4865" width="117.375" style="61" customWidth="1"/>
    <col min="4866" max="5120" width="9" style="61"/>
    <col min="5121" max="5121" width="117.375" style="61" customWidth="1"/>
    <col min="5122" max="5376" width="9" style="61"/>
    <col min="5377" max="5377" width="117.375" style="61" customWidth="1"/>
    <col min="5378" max="5632" width="9" style="61"/>
    <col min="5633" max="5633" width="117.375" style="61" customWidth="1"/>
    <col min="5634" max="5888" width="9" style="61"/>
    <col min="5889" max="5889" width="117.375" style="61" customWidth="1"/>
    <col min="5890" max="6144" width="9" style="61"/>
    <col min="6145" max="6145" width="117.375" style="61" customWidth="1"/>
    <col min="6146" max="6400" width="9" style="61"/>
    <col min="6401" max="6401" width="117.375" style="61" customWidth="1"/>
    <col min="6402" max="6656" width="9" style="61"/>
    <col min="6657" max="6657" width="117.375" style="61" customWidth="1"/>
    <col min="6658" max="6912" width="9" style="61"/>
    <col min="6913" max="6913" width="117.375" style="61" customWidth="1"/>
    <col min="6914" max="7168" width="9" style="61"/>
    <col min="7169" max="7169" width="117.375" style="61" customWidth="1"/>
    <col min="7170" max="7424" width="9" style="61"/>
    <col min="7425" max="7425" width="117.375" style="61" customWidth="1"/>
    <col min="7426" max="7680" width="9" style="61"/>
    <col min="7681" max="7681" width="117.375" style="61" customWidth="1"/>
    <col min="7682" max="7936" width="9" style="61"/>
    <col min="7937" max="7937" width="117.375" style="61" customWidth="1"/>
    <col min="7938" max="8192" width="9" style="61"/>
    <col min="8193" max="8193" width="117.375" style="61" customWidth="1"/>
    <col min="8194" max="8448" width="9" style="61"/>
    <col min="8449" max="8449" width="117.375" style="61" customWidth="1"/>
    <col min="8450" max="8704" width="9" style="61"/>
    <col min="8705" max="8705" width="117.375" style="61" customWidth="1"/>
    <col min="8706" max="8960" width="9" style="61"/>
    <col min="8961" max="8961" width="117.375" style="61" customWidth="1"/>
    <col min="8962" max="9216" width="9" style="61"/>
    <col min="9217" max="9217" width="117.375" style="61" customWidth="1"/>
    <col min="9218" max="9472" width="9" style="61"/>
    <col min="9473" max="9473" width="117.375" style="61" customWidth="1"/>
    <col min="9474" max="9728" width="9" style="61"/>
    <col min="9729" max="9729" width="117.375" style="61" customWidth="1"/>
    <col min="9730" max="9984" width="9" style="61"/>
    <col min="9985" max="9985" width="117.375" style="61" customWidth="1"/>
    <col min="9986" max="10240" width="9" style="61"/>
    <col min="10241" max="10241" width="117.375" style="61" customWidth="1"/>
    <col min="10242" max="10496" width="9" style="61"/>
    <col min="10497" max="10497" width="117.375" style="61" customWidth="1"/>
    <col min="10498" max="10752" width="9" style="61"/>
    <col min="10753" max="10753" width="117.375" style="61" customWidth="1"/>
    <col min="10754" max="11008" width="9" style="61"/>
    <col min="11009" max="11009" width="117.375" style="61" customWidth="1"/>
    <col min="11010" max="11264" width="9" style="61"/>
    <col min="11265" max="11265" width="117.375" style="61" customWidth="1"/>
    <col min="11266" max="11520" width="9" style="61"/>
    <col min="11521" max="11521" width="117.375" style="61" customWidth="1"/>
    <col min="11522" max="11776" width="9" style="61"/>
    <col min="11777" max="11777" width="117.375" style="61" customWidth="1"/>
    <col min="11778" max="12032" width="9" style="61"/>
    <col min="12033" max="12033" width="117.375" style="61" customWidth="1"/>
    <col min="12034" max="12288" width="9" style="61"/>
    <col min="12289" max="12289" width="117.375" style="61" customWidth="1"/>
    <col min="12290" max="12544" width="9" style="61"/>
    <col min="12545" max="12545" width="117.375" style="61" customWidth="1"/>
    <col min="12546" max="12800" width="9" style="61"/>
    <col min="12801" max="12801" width="117.375" style="61" customWidth="1"/>
    <col min="12802" max="13056" width="9" style="61"/>
    <col min="13057" max="13057" width="117.375" style="61" customWidth="1"/>
    <col min="13058" max="13312" width="9" style="61"/>
    <col min="13313" max="13313" width="117.375" style="61" customWidth="1"/>
    <col min="13314" max="13568" width="9" style="61"/>
    <col min="13569" max="13569" width="117.375" style="61" customWidth="1"/>
    <col min="13570" max="13824" width="9" style="61"/>
    <col min="13825" max="13825" width="117.375" style="61" customWidth="1"/>
    <col min="13826" max="14080" width="9" style="61"/>
    <col min="14081" max="14081" width="117.375" style="61" customWidth="1"/>
    <col min="14082" max="14336" width="9" style="61"/>
    <col min="14337" max="14337" width="117.375" style="61" customWidth="1"/>
    <col min="14338" max="14592" width="9" style="61"/>
    <col min="14593" max="14593" width="117.375" style="61" customWidth="1"/>
    <col min="14594" max="14848" width="9" style="61"/>
    <col min="14849" max="14849" width="117.375" style="61" customWidth="1"/>
    <col min="14850" max="15104" width="9" style="61"/>
    <col min="15105" max="15105" width="117.375" style="61" customWidth="1"/>
    <col min="15106" max="15360" width="9" style="61"/>
    <col min="15361" max="15361" width="117.375" style="61" customWidth="1"/>
    <col min="15362" max="15616" width="9" style="61"/>
    <col min="15617" max="15617" width="117.375" style="61" customWidth="1"/>
    <col min="15618" max="15872" width="9" style="61"/>
    <col min="15873" max="15873" width="117.375" style="61" customWidth="1"/>
    <col min="15874" max="16128" width="9" style="61"/>
    <col min="16129" max="16129" width="117.375" style="61" customWidth="1"/>
    <col min="16130" max="16384" width="9" style="61"/>
  </cols>
  <sheetData>
    <row r="1" ht="114" customHeight="1" spans="1:1">
      <c r="A1" s="62" t="s">
        <v>8</v>
      </c>
    </row>
    <row r="2" ht="45" customHeight="1" spans="1:1">
      <c r="A2" s="63" t="s">
        <v>9</v>
      </c>
    </row>
    <row r="3" ht="45" customHeight="1" spans="1:1">
      <c r="A3" s="63" t="s">
        <v>10</v>
      </c>
    </row>
    <row r="4" ht="45" customHeight="1" spans="1:1">
      <c r="A4" s="63" t="s">
        <v>11</v>
      </c>
    </row>
    <row r="5" ht="45" customHeight="1" spans="1:1">
      <c r="A5" s="64" t="s">
        <v>12</v>
      </c>
    </row>
  </sheetData>
  <printOptions horizontalCentered="1"/>
  <pageMargins left="0.747916666666667" right="0.747916666666667" top="0.879166666666667" bottom="0.659027777777778" header="0.21875" footer="0.510416666666667"/>
  <pageSetup paperSize="9" firstPageNumber="4294963191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showGridLines="0" showZeros="0" zoomScale="93" zoomScaleNormal="93" workbookViewId="0">
      <pane ySplit="5" topLeftCell="A6" activePane="bottomLeft" state="frozen"/>
      <selection/>
      <selection pane="bottomLeft" activeCell="B21" sqref="B21"/>
    </sheetView>
  </sheetViews>
  <sheetFormatPr defaultColWidth="9" defaultRowHeight="14.25" outlineLevelCol="1"/>
  <cols>
    <col min="1" max="1" width="56.75" style="20" customWidth="1"/>
    <col min="2" max="2" width="30.625" style="20" customWidth="1"/>
    <col min="3" max="254" width="9" style="20"/>
    <col min="255" max="255" width="56.75" style="20" customWidth="1"/>
    <col min="256" max="258" width="30.625" style="20" customWidth="1"/>
    <col min="259" max="510" width="9" style="20"/>
    <col min="511" max="511" width="56.75" style="20" customWidth="1"/>
    <col min="512" max="514" width="30.625" style="20" customWidth="1"/>
    <col min="515" max="766" width="9" style="20"/>
    <col min="767" max="767" width="56.75" style="20" customWidth="1"/>
    <col min="768" max="770" width="30.625" style="20" customWidth="1"/>
    <col min="771" max="1022" width="9" style="20"/>
    <col min="1023" max="1023" width="56.75" style="20" customWidth="1"/>
    <col min="1024" max="1026" width="30.625" style="20" customWidth="1"/>
    <col min="1027" max="1278" width="9" style="20"/>
    <col min="1279" max="1279" width="56.75" style="20" customWidth="1"/>
    <col min="1280" max="1282" width="30.625" style="20" customWidth="1"/>
    <col min="1283" max="1534" width="9" style="20"/>
    <col min="1535" max="1535" width="56.75" style="20" customWidth="1"/>
    <col min="1536" max="1538" width="30.625" style="20" customWidth="1"/>
    <col min="1539" max="1790" width="9" style="20"/>
    <col min="1791" max="1791" width="56.75" style="20" customWidth="1"/>
    <col min="1792" max="1794" width="30.625" style="20" customWidth="1"/>
    <col min="1795" max="2046" width="9" style="20"/>
    <col min="2047" max="2047" width="56.75" style="20" customWidth="1"/>
    <col min="2048" max="2050" width="30.625" style="20" customWidth="1"/>
    <col min="2051" max="2302" width="9" style="20"/>
    <col min="2303" max="2303" width="56.75" style="20" customWidth="1"/>
    <col min="2304" max="2306" width="30.625" style="20" customWidth="1"/>
    <col min="2307" max="2558" width="9" style="20"/>
    <col min="2559" max="2559" width="56.75" style="20" customWidth="1"/>
    <col min="2560" max="2562" width="30.625" style="20" customWidth="1"/>
    <col min="2563" max="2814" width="9" style="20"/>
    <col min="2815" max="2815" width="56.75" style="20" customWidth="1"/>
    <col min="2816" max="2818" width="30.625" style="20" customWidth="1"/>
    <col min="2819" max="3070" width="9" style="20"/>
    <col min="3071" max="3071" width="56.75" style="20" customWidth="1"/>
    <col min="3072" max="3074" width="30.625" style="20" customWidth="1"/>
    <col min="3075" max="3326" width="9" style="20"/>
    <col min="3327" max="3327" width="56.75" style="20" customWidth="1"/>
    <col min="3328" max="3330" width="30.625" style="20" customWidth="1"/>
    <col min="3331" max="3582" width="9" style="20"/>
    <col min="3583" max="3583" width="56.75" style="20" customWidth="1"/>
    <col min="3584" max="3586" width="30.625" style="20" customWidth="1"/>
    <col min="3587" max="3838" width="9" style="20"/>
    <col min="3839" max="3839" width="56.75" style="20" customWidth="1"/>
    <col min="3840" max="3842" width="30.625" style="20" customWidth="1"/>
    <col min="3843" max="4094" width="9" style="20"/>
    <col min="4095" max="4095" width="56.75" style="20" customWidth="1"/>
    <col min="4096" max="4098" width="30.625" style="20" customWidth="1"/>
    <col min="4099" max="4350" width="9" style="20"/>
    <col min="4351" max="4351" width="56.75" style="20" customWidth="1"/>
    <col min="4352" max="4354" width="30.625" style="20" customWidth="1"/>
    <col min="4355" max="4606" width="9" style="20"/>
    <col min="4607" max="4607" width="56.75" style="20" customWidth="1"/>
    <col min="4608" max="4610" width="30.625" style="20" customWidth="1"/>
    <col min="4611" max="4862" width="9" style="20"/>
    <col min="4863" max="4863" width="56.75" style="20" customWidth="1"/>
    <col min="4864" max="4866" width="30.625" style="20" customWidth="1"/>
    <col min="4867" max="5118" width="9" style="20"/>
    <col min="5119" max="5119" width="56.75" style="20" customWidth="1"/>
    <col min="5120" max="5122" width="30.625" style="20" customWidth="1"/>
    <col min="5123" max="5374" width="9" style="20"/>
    <col min="5375" max="5375" width="56.75" style="20" customWidth="1"/>
    <col min="5376" max="5378" width="30.625" style="20" customWidth="1"/>
    <col min="5379" max="5630" width="9" style="20"/>
    <col min="5631" max="5631" width="56.75" style="20" customWidth="1"/>
    <col min="5632" max="5634" width="30.625" style="20" customWidth="1"/>
    <col min="5635" max="5886" width="9" style="20"/>
    <col min="5887" max="5887" width="56.75" style="20" customWidth="1"/>
    <col min="5888" max="5890" width="30.625" style="20" customWidth="1"/>
    <col min="5891" max="6142" width="9" style="20"/>
    <col min="6143" max="6143" width="56.75" style="20" customWidth="1"/>
    <col min="6144" max="6146" width="30.625" style="20" customWidth="1"/>
    <col min="6147" max="6398" width="9" style="20"/>
    <col min="6399" max="6399" width="56.75" style="20" customWidth="1"/>
    <col min="6400" max="6402" width="30.625" style="20" customWidth="1"/>
    <col min="6403" max="6654" width="9" style="20"/>
    <col min="6655" max="6655" width="56.75" style="20" customWidth="1"/>
    <col min="6656" max="6658" width="30.625" style="20" customWidth="1"/>
    <col min="6659" max="6910" width="9" style="20"/>
    <col min="6911" max="6911" width="56.75" style="20" customWidth="1"/>
    <col min="6912" max="6914" width="30.625" style="20" customWidth="1"/>
    <col min="6915" max="7166" width="9" style="20"/>
    <col min="7167" max="7167" width="56.75" style="20" customWidth="1"/>
    <col min="7168" max="7170" width="30.625" style="20" customWidth="1"/>
    <col min="7171" max="7422" width="9" style="20"/>
    <col min="7423" max="7423" width="56.75" style="20" customWidth="1"/>
    <col min="7424" max="7426" width="30.625" style="20" customWidth="1"/>
    <col min="7427" max="7678" width="9" style="20"/>
    <col min="7679" max="7679" width="56.75" style="20" customWidth="1"/>
    <col min="7680" max="7682" width="30.625" style="20" customWidth="1"/>
    <col min="7683" max="7934" width="9" style="20"/>
    <col min="7935" max="7935" width="56.75" style="20" customWidth="1"/>
    <col min="7936" max="7938" width="30.625" style="20" customWidth="1"/>
    <col min="7939" max="8190" width="9" style="20"/>
    <col min="8191" max="8191" width="56.75" style="20" customWidth="1"/>
    <col min="8192" max="8194" width="30.625" style="20" customWidth="1"/>
    <col min="8195" max="8446" width="9" style="20"/>
    <col min="8447" max="8447" width="56.75" style="20" customWidth="1"/>
    <col min="8448" max="8450" width="30.625" style="20" customWidth="1"/>
    <col min="8451" max="8702" width="9" style="20"/>
    <col min="8703" max="8703" width="56.75" style="20" customWidth="1"/>
    <col min="8704" max="8706" width="30.625" style="20" customWidth="1"/>
    <col min="8707" max="8958" width="9" style="20"/>
    <col min="8959" max="8959" width="56.75" style="20" customWidth="1"/>
    <col min="8960" max="8962" width="30.625" style="20" customWidth="1"/>
    <col min="8963" max="9214" width="9" style="20"/>
    <col min="9215" max="9215" width="56.75" style="20" customWidth="1"/>
    <col min="9216" max="9218" width="30.625" style="20" customWidth="1"/>
    <col min="9219" max="9470" width="9" style="20"/>
    <col min="9471" max="9471" width="56.75" style="20" customWidth="1"/>
    <col min="9472" max="9474" width="30.625" style="20" customWidth="1"/>
    <col min="9475" max="9726" width="9" style="20"/>
    <col min="9727" max="9727" width="56.75" style="20" customWidth="1"/>
    <col min="9728" max="9730" width="30.625" style="20" customWidth="1"/>
    <col min="9731" max="9982" width="9" style="20"/>
    <col min="9983" max="9983" width="56.75" style="20" customWidth="1"/>
    <col min="9984" max="9986" width="30.625" style="20" customWidth="1"/>
    <col min="9987" max="10238" width="9" style="20"/>
    <col min="10239" max="10239" width="56.75" style="20" customWidth="1"/>
    <col min="10240" max="10242" width="30.625" style="20" customWidth="1"/>
    <col min="10243" max="10494" width="9" style="20"/>
    <col min="10495" max="10495" width="56.75" style="20" customWidth="1"/>
    <col min="10496" max="10498" width="30.625" style="20" customWidth="1"/>
    <col min="10499" max="10750" width="9" style="20"/>
    <col min="10751" max="10751" width="56.75" style="20" customWidth="1"/>
    <col min="10752" max="10754" width="30.625" style="20" customWidth="1"/>
    <col min="10755" max="11006" width="9" style="20"/>
    <col min="11007" max="11007" width="56.75" style="20" customWidth="1"/>
    <col min="11008" max="11010" width="30.625" style="20" customWidth="1"/>
    <col min="11011" max="11262" width="9" style="20"/>
    <col min="11263" max="11263" width="56.75" style="20" customWidth="1"/>
    <col min="11264" max="11266" width="30.625" style="20" customWidth="1"/>
    <col min="11267" max="11518" width="9" style="20"/>
    <col min="11519" max="11519" width="56.75" style="20" customWidth="1"/>
    <col min="11520" max="11522" width="30.625" style="20" customWidth="1"/>
    <col min="11523" max="11774" width="9" style="20"/>
    <col min="11775" max="11775" width="56.75" style="20" customWidth="1"/>
    <col min="11776" max="11778" width="30.625" style="20" customWidth="1"/>
    <col min="11779" max="12030" width="9" style="20"/>
    <col min="12031" max="12031" width="56.75" style="20" customWidth="1"/>
    <col min="12032" max="12034" width="30.625" style="20" customWidth="1"/>
    <col min="12035" max="12286" width="9" style="20"/>
    <col min="12287" max="12287" width="56.75" style="20" customWidth="1"/>
    <col min="12288" max="12290" width="30.625" style="20" customWidth="1"/>
    <col min="12291" max="12542" width="9" style="20"/>
    <col min="12543" max="12543" width="56.75" style="20" customWidth="1"/>
    <col min="12544" max="12546" width="30.625" style="20" customWidth="1"/>
    <col min="12547" max="12798" width="9" style="20"/>
    <col min="12799" max="12799" width="56.75" style="20" customWidth="1"/>
    <col min="12800" max="12802" width="30.625" style="20" customWidth="1"/>
    <col min="12803" max="13054" width="9" style="20"/>
    <col min="13055" max="13055" width="56.75" style="20" customWidth="1"/>
    <col min="13056" max="13058" width="30.625" style="20" customWidth="1"/>
    <col min="13059" max="13310" width="9" style="20"/>
    <col min="13311" max="13311" width="56.75" style="20" customWidth="1"/>
    <col min="13312" max="13314" width="30.625" style="20" customWidth="1"/>
    <col min="13315" max="13566" width="9" style="20"/>
    <col min="13567" max="13567" width="56.75" style="20" customWidth="1"/>
    <col min="13568" max="13570" width="30.625" style="20" customWidth="1"/>
    <col min="13571" max="13822" width="9" style="20"/>
    <col min="13823" max="13823" width="56.75" style="20" customWidth="1"/>
    <col min="13824" max="13826" width="30.625" style="20" customWidth="1"/>
    <col min="13827" max="14078" width="9" style="20"/>
    <col min="14079" max="14079" width="56.75" style="20" customWidth="1"/>
    <col min="14080" max="14082" width="30.625" style="20" customWidth="1"/>
    <col min="14083" max="14334" width="9" style="20"/>
    <col min="14335" max="14335" width="56.75" style="20" customWidth="1"/>
    <col min="14336" max="14338" width="30.625" style="20" customWidth="1"/>
    <col min="14339" max="14590" width="9" style="20"/>
    <col min="14591" max="14591" width="56.75" style="20" customWidth="1"/>
    <col min="14592" max="14594" width="30.625" style="20" customWidth="1"/>
    <col min="14595" max="14846" width="9" style="20"/>
    <col min="14847" max="14847" width="56.75" style="20" customWidth="1"/>
    <col min="14848" max="14850" width="30.625" style="20" customWidth="1"/>
    <col min="14851" max="15102" width="9" style="20"/>
    <col min="15103" max="15103" width="56.75" style="20" customWidth="1"/>
    <col min="15104" max="15106" width="30.625" style="20" customWidth="1"/>
    <col min="15107" max="15358" width="9" style="20"/>
    <col min="15359" max="15359" width="56.75" style="20" customWidth="1"/>
    <col min="15360" max="15362" width="30.625" style="20" customWidth="1"/>
    <col min="15363" max="15614" width="9" style="20"/>
    <col min="15615" max="15615" width="56.75" style="20" customWidth="1"/>
    <col min="15616" max="15618" width="30.625" style="20" customWidth="1"/>
    <col min="15619" max="15870" width="9" style="20"/>
    <col min="15871" max="15871" width="56.75" style="20" customWidth="1"/>
    <col min="15872" max="15874" width="30.625" style="20" customWidth="1"/>
    <col min="15875" max="16126" width="9" style="20"/>
    <col min="16127" max="16127" width="56.75" style="20" customWidth="1"/>
    <col min="16128" max="16130" width="30.625" style="20" customWidth="1"/>
    <col min="16131" max="16384" width="9" style="20"/>
  </cols>
  <sheetData>
    <row r="1" ht="18" customHeight="1"/>
    <row r="2" s="21" customFormat="1" ht="20.25" spans="1:2">
      <c r="A2" s="22" t="s">
        <v>13</v>
      </c>
      <c r="B2" s="22"/>
    </row>
    <row r="3" ht="20.25" customHeight="1" spans="1:1">
      <c r="A3" s="21" t="s">
        <v>14</v>
      </c>
    </row>
    <row r="4" ht="20.25" customHeight="1" spans="1:2">
      <c r="A4" s="21"/>
      <c r="B4" s="58" t="s">
        <v>15</v>
      </c>
    </row>
    <row r="5" ht="39" customHeight="1" spans="1:2">
      <c r="A5" s="25" t="s">
        <v>16</v>
      </c>
      <c r="B5" s="25" t="s">
        <v>17</v>
      </c>
    </row>
    <row r="6" ht="20.1" customHeight="1" spans="1:2">
      <c r="A6" s="28" t="s">
        <v>18</v>
      </c>
      <c r="B6" s="59">
        <f>B7+B8+B9+B10+B11+B12+B13+B14+B15+B16+B17+B18+B19+B20+B21</f>
        <v>3624</v>
      </c>
    </row>
    <row r="7" ht="20.1" customHeight="1" spans="1:2">
      <c r="A7" s="28" t="s">
        <v>19</v>
      </c>
      <c r="B7" s="28">
        <v>826</v>
      </c>
    </row>
    <row r="8" ht="20.1" customHeight="1" spans="1:2">
      <c r="A8" s="28" t="s">
        <v>20</v>
      </c>
      <c r="B8" s="28"/>
    </row>
    <row r="9" ht="20.1" customHeight="1" spans="1:2">
      <c r="A9" s="28" t="s">
        <v>21</v>
      </c>
      <c r="B9" s="28">
        <v>15</v>
      </c>
    </row>
    <row r="10" ht="20.1" customHeight="1" spans="1:2">
      <c r="A10" s="28" t="s">
        <v>22</v>
      </c>
      <c r="B10" s="28"/>
    </row>
    <row r="11" ht="20.1" customHeight="1" spans="1:2">
      <c r="A11" s="28" t="s">
        <v>23</v>
      </c>
      <c r="B11" s="28">
        <v>2</v>
      </c>
    </row>
    <row r="12" ht="20.1" customHeight="1" spans="1:2">
      <c r="A12" s="28" t="s">
        <v>24</v>
      </c>
      <c r="B12" s="28">
        <v>283</v>
      </c>
    </row>
    <row r="13" ht="20.1" customHeight="1" spans="1:2">
      <c r="A13" s="28" t="s">
        <v>25</v>
      </c>
      <c r="B13" s="28">
        <v>84</v>
      </c>
    </row>
    <row r="14" ht="20.1" customHeight="1" spans="1:2">
      <c r="A14" s="28" t="s">
        <v>26</v>
      </c>
      <c r="B14" s="28">
        <v>7</v>
      </c>
    </row>
    <row r="15" ht="20.1" customHeight="1" spans="1:2">
      <c r="A15" s="28" t="s">
        <v>27</v>
      </c>
      <c r="B15" s="28">
        <v>17</v>
      </c>
    </row>
    <row r="16" ht="20.1" customHeight="1" spans="1:2">
      <c r="A16" s="28" t="s">
        <v>28</v>
      </c>
      <c r="B16" s="28">
        <v>57</v>
      </c>
    </row>
    <row r="17" ht="20.1" customHeight="1" spans="1:2">
      <c r="A17" s="28" t="s">
        <v>29</v>
      </c>
      <c r="B17" s="28">
        <v>0</v>
      </c>
    </row>
    <row r="18" ht="20.1" customHeight="1" spans="1:2">
      <c r="A18" s="28" t="s">
        <v>30</v>
      </c>
      <c r="B18" s="28">
        <v>175</v>
      </c>
    </row>
    <row r="19" ht="20.1" customHeight="1" spans="1:2">
      <c r="A19" s="28" t="s">
        <v>31</v>
      </c>
      <c r="B19" s="28">
        <v>2147</v>
      </c>
    </row>
    <row r="20" ht="20.1" customHeight="1" spans="1:2">
      <c r="A20" s="28" t="s">
        <v>32</v>
      </c>
      <c r="B20" s="28">
        <v>11</v>
      </c>
    </row>
    <row r="21" ht="20.1" customHeight="1" spans="1:2">
      <c r="A21" s="28" t="s">
        <v>33</v>
      </c>
      <c r="B21" s="28"/>
    </row>
    <row r="22" ht="20.1" customHeight="1" spans="1:2">
      <c r="A22" s="28" t="s">
        <v>34</v>
      </c>
      <c r="B22" s="28"/>
    </row>
    <row r="23" ht="20.1" customHeight="1" spans="1:2">
      <c r="A23" s="28" t="s">
        <v>35</v>
      </c>
      <c r="B23" s="28"/>
    </row>
    <row r="24" ht="20.1" customHeight="1" spans="1:2">
      <c r="A24" s="28" t="s">
        <v>36</v>
      </c>
      <c r="B24" s="28"/>
    </row>
    <row r="25" ht="20.1" customHeight="1" spans="1:2">
      <c r="A25" s="28" t="s">
        <v>37</v>
      </c>
      <c r="B25" s="28"/>
    </row>
    <row r="26" ht="20.1" customHeight="1" spans="1:2">
      <c r="A26" s="28" t="s">
        <v>38</v>
      </c>
      <c r="B26" s="28"/>
    </row>
    <row r="27" ht="20.1" customHeight="1" spans="1:2">
      <c r="A27" s="28" t="s">
        <v>39</v>
      </c>
      <c r="B27" s="28"/>
    </row>
    <row r="28" ht="20.1" customHeight="1" spans="1:2">
      <c r="A28" s="28" t="s">
        <v>40</v>
      </c>
      <c r="B28" s="28"/>
    </row>
    <row r="29" ht="20.1" customHeight="1" spans="1:2">
      <c r="A29" s="28"/>
      <c r="B29" s="28"/>
    </row>
    <row r="30" ht="20.1" customHeight="1" spans="1:2">
      <c r="A30" s="53" t="s">
        <v>41</v>
      </c>
      <c r="B30" s="28">
        <f>B6+B22</f>
        <v>3624</v>
      </c>
    </row>
    <row r="31" ht="20.1" customHeight="1" spans="1:2">
      <c r="A31" s="60" t="s">
        <v>42</v>
      </c>
      <c r="B31" s="28"/>
    </row>
    <row r="32" ht="20.1" customHeight="1" spans="1:2">
      <c r="A32" s="30"/>
      <c r="B32" s="28"/>
    </row>
    <row r="33" s="24" customFormat="1" ht="20.1" customHeight="1" spans="1:2">
      <c r="A33" s="35"/>
      <c r="B33" s="35"/>
    </row>
    <row r="34" ht="20.1" customHeight="1" spans="1:2">
      <c r="A34" s="57" t="s">
        <v>43</v>
      </c>
      <c r="B34" s="35">
        <f>SUM(B30:B33)</f>
        <v>3624</v>
      </c>
    </row>
    <row r="35" ht="20.1" customHeight="1"/>
    <row r="36" ht="20.1" customHeight="1"/>
  </sheetData>
  <mergeCells count="1">
    <mergeCell ref="A2:B2"/>
  </mergeCells>
  <printOptions horizontalCentered="1"/>
  <pageMargins left="0.354166666666667" right="0.354166666666667" top="0.629861111111111" bottom="0.432638888888889" header="0.118055555555556" footer="0.118055555555556"/>
  <pageSetup paperSize="9" scale="70" orientation="portrait" useFirstPageNumber="1" horizontalDpi="6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2"/>
  <sheetViews>
    <sheetView showGridLines="0" showZeros="0" zoomScale="93" zoomScaleNormal="93" workbookViewId="0">
      <pane ySplit="4" topLeftCell="A5" activePane="bottomLeft" state="frozen"/>
      <selection/>
      <selection pane="bottomLeft" activeCell="B19" sqref="B19"/>
    </sheetView>
  </sheetViews>
  <sheetFormatPr defaultColWidth="9" defaultRowHeight="14.25" outlineLevelCol="2"/>
  <cols>
    <col min="1" max="1" width="51.625" style="20" customWidth="1"/>
    <col min="2" max="2" width="19.625" style="20" customWidth="1"/>
    <col min="3" max="3" width="14.25" style="20" customWidth="1"/>
    <col min="4" max="254" width="9" style="20"/>
    <col min="255" max="255" width="44.25" style="20" customWidth="1"/>
    <col min="256" max="258" width="13.875" style="20" customWidth="1"/>
    <col min="259" max="259" width="14.25" style="20" customWidth="1"/>
    <col min="260" max="510" width="9" style="20"/>
    <col min="511" max="511" width="44.25" style="20" customWidth="1"/>
    <col min="512" max="514" width="13.875" style="20" customWidth="1"/>
    <col min="515" max="515" width="14.25" style="20" customWidth="1"/>
    <col min="516" max="766" width="9" style="20"/>
    <col min="767" max="767" width="44.25" style="20" customWidth="1"/>
    <col min="768" max="770" width="13.875" style="20" customWidth="1"/>
    <col min="771" max="771" width="14.25" style="20" customWidth="1"/>
    <col min="772" max="1022" width="9" style="20"/>
    <col min="1023" max="1023" width="44.25" style="20" customWidth="1"/>
    <col min="1024" max="1026" width="13.875" style="20" customWidth="1"/>
    <col min="1027" max="1027" width="14.25" style="20" customWidth="1"/>
    <col min="1028" max="1278" width="9" style="20"/>
    <col min="1279" max="1279" width="44.25" style="20" customWidth="1"/>
    <col min="1280" max="1282" width="13.875" style="20" customWidth="1"/>
    <col min="1283" max="1283" width="14.25" style="20" customWidth="1"/>
    <col min="1284" max="1534" width="9" style="20"/>
    <col min="1535" max="1535" width="44.25" style="20" customWidth="1"/>
    <col min="1536" max="1538" width="13.875" style="20" customWidth="1"/>
    <col min="1539" max="1539" width="14.25" style="20" customWidth="1"/>
    <col min="1540" max="1790" width="9" style="20"/>
    <col min="1791" max="1791" width="44.25" style="20" customWidth="1"/>
    <col min="1792" max="1794" width="13.875" style="20" customWidth="1"/>
    <col min="1795" max="1795" width="14.25" style="20" customWidth="1"/>
    <col min="1796" max="2046" width="9" style="20"/>
    <col min="2047" max="2047" width="44.25" style="20" customWidth="1"/>
    <col min="2048" max="2050" width="13.875" style="20" customWidth="1"/>
    <col min="2051" max="2051" width="14.25" style="20" customWidth="1"/>
    <col min="2052" max="2302" width="9" style="20"/>
    <col min="2303" max="2303" width="44.25" style="20" customWidth="1"/>
    <col min="2304" max="2306" width="13.875" style="20" customWidth="1"/>
    <col min="2307" max="2307" width="14.25" style="20" customWidth="1"/>
    <col min="2308" max="2558" width="9" style="20"/>
    <col min="2559" max="2559" width="44.25" style="20" customWidth="1"/>
    <col min="2560" max="2562" width="13.875" style="20" customWidth="1"/>
    <col min="2563" max="2563" width="14.25" style="20" customWidth="1"/>
    <col min="2564" max="2814" width="9" style="20"/>
    <col min="2815" max="2815" width="44.25" style="20" customWidth="1"/>
    <col min="2816" max="2818" width="13.875" style="20" customWidth="1"/>
    <col min="2819" max="2819" width="14.25" style="20" customWidth="1"/>
    <col min="2820" max="3070" width="9" style="20"/>
    <col min="3071" max="3071" width="44.25" style="20" customWidth="1"/>
    <col min="3072" max="3074" width="13.875" style="20" customWidth="1"/>
    <col min="3075" max="3075" width="14.25" style="20" customWidth="1"/>
    <col min="3076" max="3326" width="9" style="20"/>
    <col min="3327" max="3327" width="44.25" style="20" customWidth="1"/>
    <col min="3328" max="3330" width="13.875" style="20" customWidth="1"/>
    <col min="3331" max="3331" width="14.25" style="20" customWidth="1"/>
    <col min="3332" max="3582" width="9" style="20"/>
    <col min="3583" max="3583" width="44.25" style="20" customWidth="1"/>
    <col min="3584" max="3586" width="13.875" style="20" customWidth="1"/>
    <col min="3587" max="3587" width="14.25" style="20" customWidth="1"/>
    <col min="3588" max="3838" width="9" style="20"/>
    <col min="3839" max="3839" width="44.25" style="20" customWidth="1"/>
    <col min="3840" max="3842" width="13.875" style="20" customWidth="1"/>
    <col min="3843" max="3843" width="14.25" style="20" customWidth="1"/>
    <col min="3844" max="4094" width="9" style="20"/>
    <col min="4095" max="4095" width="44.25" style="20" customWidth="1"/>
    <col min="4096" max="4098" width="13.875" style="20" customWidth="1"/>
    <col min="4099" max="4099" width="14.25" style="20" customWidth="1"/>
    <col min="4100" max="4350" width="9" style="20"/>
    <col min="4351" max="4351" width="44.25" style="20" customWidth="1"/>
    <col min="4352" max="4354" width="13.875" style="20" customWidth="1"/>
    <col min="4355" max="4355" width="14.25" style="20" customWidth="1"/>
    <col min="4356" max="4606" width="9" style="20"/>
    <col min="4607" max="4607" width="44.25" style="20" customWidth="1"/>
    <col min="4608" max="4610" width="13.875" style="20" customWidth="1"/>
    <col min="4611" max="4611" width="14.25" style="20" customWidth="1"/>
    <col min="4612" max="4862" width="9" style="20"/>
    <col min="4863" max="4863" width="44.25" style="20" customWidth="1"/>
    <col min="4864" max="4866" width="13.875" style="20" customWidth="1"/>
    <col min="4867" max="4867" width="14.25" style="20" customWidth="1"/>
    <col min="4868" max="5118" width="9" style="20"/>
    <col min="5119" max="5119" width="44.25" style="20" customWidth="1"/>
    <col min="5120" max="5122" width="13.875" style="20" customWidth="1"/>
    <col min="5123" max="5123" width="14.25" style="20" customWidth="1"/>
    <col min="5124" max="5374" width="9" style="20"/>
    <col min="5375" max="5375" width="44.25" style="20" customWidth="1"/>
    <col min="5376" max="5378" width="13.875" style="20" customWidth="1"/>
    <col min="5379" max="5379" width="14.25" style="20" customWidth="1"/>
    <col min="5380" max="5630" width="9" style="20"/>
    <col min="5631" max="5631" width="44.25" style="20" customWidth="1"/>
    <col min="5632" max="5634" width="13.875" style="20" customWidth="1"/>
    <col min="5635" max="5635" width="14.25" style="20" customWidth="1"/>
    <col min="5636" max="5886" width="9" style="20"/>
    <col min="5887" max="5887" width="44.25" style="20" customWidth="1"/>
    <col min="5888" max="5890" width="13.875" style="20" customWidth="1"/>
    <col min="5891" max="5891" width="14.25" style="20" customWidth="1"/>
    <col min="5892" max="6142" width="9" style="20"/>
    <col min="6143" max="6143" width="44.25" style="20" customWidth="1"/>
    <col min="6144" max="6146" width="13.875" style="20" customWidth="1"/>
    <col min="6147" max="6147" width="14.25" style="20" customWidth="1"/>
    <col min="6148" max="6398" width="9" style="20"/>
    <col min="6399" max="6399" width="44.25" style="20" customWidth="1"/>
    <col min="6400" max="6402" width="13.875" style="20" customWidth="1"/>
    <col min="6403" max="6403" width="14.25" style="20" customWidth="1"/>
    <col min="6404" max="6654" width="9" style="20"/>
    <col min="6655" max="6655" width="44.25" style="20" customWidth="1"/>
    <col min="6656" max="6658" width="13.875" style="20" customWidth="1"/>
    <col min="6659" max="6659" width="14.25" style="20" customWidth="1"/>
    <col min="6660" max="6910" width="9" style="20"/>
    <col min="6911" max="6911" width="44.25" style="20" customWidth="1"/>
    <col min="6912" max="6914" width="13.875" style="20" customWidth="1"/>
    <col min="6915" max="6915" width="14.25" style="20" customWidth="1"/>
    <col min="6916" max="7166" width="9" style="20"/>
    <col min="7167" max="7167" width="44.25" style="20" customWidth="1"/>
    <col min="7168" max="7170" width="13.875" style="20" customWidth="1"/>
    <col min="7171" max="7171" width="14.25" style="20" customWidth="1"/>
    <col min="7172" max="7422" width="9" style="20"/>
    <col min="7423" max="7423" width="44.25" style="20" customWidth="1"/>
    <col min="7424" max="7426" width="13.875" style="20" customWidth="1"/>
    <col min="7427" max="7427" width="14.25" style="20" customWidth="1"/>
    <col min="7428" max="7678" width="9" style="20"/>
    <col min="7679" max="7679" width="44.25" style="20" customWidth="1"/>
    <col min="7680" max="7682" width="13.875" style="20" customWidth="1"/>
    <col min="7683" max="7683" width="14.25" style="20" customWidth="1"/>
    <col min="7684" max="7934" width="9" style="20"/>
    <col min="7935" max="7935" width="44.25" style="20" customWidth="1"/>
    <col min="7936" max="7938" width="13.875" style="20" customWidth="1"/>
    <col min="7939" max="7939" width="14.25" style="20" customWidth="1"/>
    <col min="7940" max="8190" width="9" style="20"/>
    <col min="8191" max="8191" width="44.25" style="20" customWidth="1"/>
    <col min="8192" max="8194" width="13.875" style="20" customWidth="1"/>
    <col min="8195" max="8195" width="14.25" style="20" customWidth="1"/>
    <col min="8196" max="8446" width="9" style="20"/>
    <col min="8447" max="8447" width="44.25" style="20" customWidth="1"/>
    <col min="8448" max="8450" width="13.875" style="20" customWidth="1"/>
    <col min="8451" max="8451" width="14.25" style="20" customWidth="1"/>
    <col min="8452" max="8702" width="9" style="20"/>
    <col min="8703" max="8703" width="44.25" style="20" customWidth="1"/>
    <col min="8704" max="8706" width="13.875" style="20" customWidth="1"/>
    <col min="8707" max="8707" width="14.25" style="20" customWidth="1"/>
    <col min="8708" max="8958" width="9" style="20"/>
    <col min="8959" max="8959" width="44.25" style="20" customWidth="1"/>
    <col min="8960" max="8962" width="13.875" style="20" customWidth="1"/>
    <col min="8963" max="8963" width="14.25" style="20" customWidth="1"/>
    <col min="8964" max="9214" width="9" style="20"/>
    <col min="9215" max="9215" width="44.25" style="20" customWidth="1"/>
    <col min="9216" max="9218" width="13.875" style="20" customWidth="1"/>
    <col min="9219" max="9219" width="14.25" style="20" customWidth="1"/>
    <col min="9220" max="9470" width="9" style="20"/>
    <col min="9471" max="9471" width="44.25" style="20" customWidth="1"/>
    <col min="9472" max="9474" width="13.875" style="20" customWidth="1"/>
    <col min="9475" max="9475" width="14.25" style="20" customWidth="1"/>
    <col min="9476" max="9726" width="9" style="20"/>
    <col min="9727" max="9727" width="44.25" style="20" customWidth="1"/>
    <col min="9728" max="9730" width="13.875" style="20" customWidth="1"/>
    <col min="9731" max="9731" width="14.25" style="20" customWidth="1"/>
    <col min="9732" max="9982" width="9" style="20"/>
    <col min="9983" max="9983" width="44.25" style="20" customWidth="1"/>
    <col min="9984" max="9986" width="13.875" style="20" customWidth="1"/>
    <col min="9987" max="9987" width="14.25" style="20" customWidth="1"/>
    <col min="9988" max="10238" width="9" style="20"/>
    <col min="10239" max="10239" width="44.25" style="20" customWidth="1"/>
    <col min="10240" max="10242" width="13.875" style="20" customWidth="1"/>
    <col min="10243" max="10243" width="14.25" style="20" customWidth="1"/>
    <col min="10244" max="10494" width="9" style="20"/>
    <col min="10495" max="10495" width="44.25" style="20" customWidth="1"/>
    <col min="10496" max="10498" width="13.875" style="20" customWidth="1"/>
    <col min="10499" max="10499" width="14.25" style="20" customWidth="1"/>
    <col min="10500" max="10750" width="9" style="20"/>
    <col min="10751" max="10751" width="44.25" style="20" customWidth="1"/>
    <col min="10752" max="10754" width="13.875" style="20" customWidth="1"/>
    <col min="10755" max="10755" width="14.25" style="20" customWidth="1"/>
    <col min="10756" max="11006" width="9" style="20"/>
    <col min="11007" max="11007" width="44.25" style="20" customWidth="1"/>
    <col min="11008" max="11010" width="13.875" style="20" customWidth="1"/>
    <col min="11011" max="11011" width="14.25" style="20" customWidth="1"/>
    <col min="11012" max="11262" width="9" style="20"/>
    <col min="11263" max="11263" width="44.25" style="20" customWidth="1"/>
    <col min="11264" max="11266" width="13.875" style="20" customWidth="1"/>
    <col min="11267" max="11267" width="14.25" style="20" customWidth="1"/>
    <col min="11268" max="11518" width="9" style="20"/>
    <col min="11519" max="11519" width="44.25" style="20" customWidth="1"/>
    <col min="11520" max="11522" width="13.875" style="20" customWidth="1"/>
    <col min="11523" max="11523" width="14.25" style="20" customWidth="1"/>
    <col min="11524" max="11774" width="9" style="20"/>
    <col min="11775" max="11775" width="44.25" style="20" customWidth="1"/>
    <col min="11776" max="11778" width="13.875" style="20" customWidth="1"/>
    <col min="11779" max="11779" width="14.25" style="20" customWidth="1"/>
    <col min="11780" max="12030" width="9" style="20"/>
    <col min="12031" max="12031" width="44.25" style="20" customWidth="1"/>
    <col min="12032" max="12034" width="13.875" style="20" customWidth="1"/>
    <col min="12035" max="12035" width="14.25" style="20" customWidth="1"/>
    <col min="12036" max="12286" width="9" style="20"/>
    <col min="12287" max="12287" width="44.25" style="20" customWidth="1"/>
    <col min="12288" max="12290" width="13.875" style="20" customWidth="1"/>
    <col min="12291" max="12291" width="14.25" style="20" customWidth="1"/>
    <col min="12292" max="12542" width="9" style="20"/>
    <col min="12543" max="12543" width="44.25" style="20" customWidth="1"/>
    <col min="12544" max="12546" width="13.875" style="20" customWidth="1"/>
    <col min="12547" max="12547" width="14.25" style="20" customWidth="1"/>
    <col min="12548" max="12798" width="9" style="20"/>
    <col min="12799" max="12799" width="44.25" style="20" customWidth="1"/>
    <col min="12800" max="12802" width="13.875" style="20" customWidth="1"/>
    <col min="12803" max="12803" width="14.25" style="20" customWidth="1"/>
    <col min="12804" max="13054" width="9" style="20"/>
    <col min="13055" max="13055" width="44.25" style="20" customWidth="1"/>
    <col min="13056" max="13058" width="13.875" style="20" customWidth="1"/>
    <col min="13059" max="13059" width="14.25" style="20" customWidth="1"/>
    <col min="13060" max="13310" width="9" style="20"/>
    <col min="13311" max="13311" width="44.25" style="20" customWidth="1"/>
    <col min="13312" max="13314" width="13.875" style="20" customWidth="1"/>
    <col min="13315" max="13315" width="14.25" style="20" customWidth="1"/>
    <col min="13316" max="13566" width="9" style="20"/>
    <col min="13567" max="13567" width="44.25" style="20" customWidth="1"/>
    <col min="13568" max="13570" width="13.875" style="20" customWidth="1"/>
    <col min="13571" max="13571" width="14.25" style="20" customWidth="1"/>
    <col min="13572" max="13822" width="9" style="20"/>
    <col min="13823" max="13823" width="44.25" style="20" customWidth="1"/>
    <col min="13824" max="13826" width="13.875" style="20" customWidth="1"/>
    <col min="13827" max="13827" width="14.25" style="20" customWidth="1"/>
    <col min="13828" max="14078" width="9" style="20"/>
    <col min="14079" max="14079" width="44.25" style="20" customWidth="1"/>
    <col min="14080" max="14082" width="13.875" style="20" customWidth="1"/>
    <col min="14083" max="14083" width="14.25" style="20" customWidth="1"/>
    <col min="14084" max="14334" width="9" style="20"/>
    <col min="14335" max="14335" width="44.25" style="20" customWidth="1"/>
    <col min="14336" max="14338" width="13.875" style="20" customWidth="1"/>
    <col min="14339" max="14339" width="14.25" style="20" customWidth="1"/>
    <col min="14340" max="14590" width="9" style="20"/>
    <col min="14591" max="14591" width="44.25" style="20" customWidth="1"/>
    <col min="14592" max="14594" width="13.875" style="20" customWidth="1"/>
    <col min="14595" max="14595" width="14.25" style="20" customWidth="1"/>
    <col min="14596" max="14846" width="9" style="20"/>
    <col min="14847" max="14847" width="44.25" style="20" customWidth="1"/>
    <col min="14848" max="14850" width="13.875" style="20" customWidth="1"/>
    <col min="14851" max="14851" width="14.25" style="20" customWidth="1"/>
    <col min="14852" max="15102" width="9" style="20"/>
    <col min="15103" max="15103" width="44.25" style="20" customWidth="1"/>
    <col min="15104" max="15106" width="13.875" style="20" customWidth="1"/>
    <col min="15107" max="15107" width="14.25" style="20" customWidth="1"/>
    <col min="15108" max="15358" width="9" style="20"/>
    <col min="15359" max="15359" width="44.25" style="20" customWidth="1"/>
    <col min="15360" max="15362" width="13.875" style="20" customWidth="1"/>
    <col min="15363" max="15363" width="14.25" style="20" customWidth="1"/>
    <col min="15364" max="15614" width="9" style="20"/>
    <col min="15615" max="15615" width="44.25" style="20" customWidth="1"/>
    <col min="15616" max="15618" width="13.875" style="20" customWidth="1"/>
    <col min="15619" max="15619" width="14.25" style="20" customWidth="1"/>
    <col min="15620" max="15870" width="9" style="20"/>
    <col min="15871" max="15871" width="44.25" style="20" customWidth="1"/>
    <col min="15872" max="15874" width="13.875" style="20" customWidth="1"/>
    <col min="15875" max="15875" width="14.25" style="20" customWidth="1"/>
    <col min="15876" max="16126" width="9" style="20"/>
    <col min="16127" max="16127" width="44.25" style="20" customWidth="1"/>
    <col min="16128" max="16130" width="13.875" style="20" customWidth="1"/>
    <col min="16131" max="16131" width="14.25" style="20" customWidth="1"/>
    <col min="16132" max="16384" width="9" style="20"/>
  </cols>
  <sheetData>
    <row r="1" ht="18" customHeight="1" spans="1:3">
      <c r="A1" s="21" t="s">
        <v>44</v>
      </c>
      <c r="C1" s="37" t="s">
        <v>0</v>
      </c>
    </row>
    <row r="2" s="21" customFormat="1" ht="20.25" spans="1:3">
      <c r="A2" s="22" t="s">
        <v>45</v>
      </c>
      <c r="B2" s="22"/>
      <c r="C2" s="22"/>
    </row>
    <row r="3" ht="20.25" customHeight="1" spans="3:3">
      <c r="C3" s="37" t="s">
        <v>15</v>
      </c>
    </row>
    <row r="4" ht="36" customHeight="1" spans="1:3">
      <c r="A4" s="25" t="s">
        <v>16</v>
      </c>
      <c r="B4" s="25" t="s">
        <v>17</v>
      </c>
      <c r="C4" s="25" t="s">
        <v>46</v>
      </c>
    </row>
    <row r="5" ht="20.1" customHeight="1" spans="1:3">
      <c r="A5" s="38" t="s">
        <v>47</v>
      </c>
      <c r="B5" s="38">
        <f>SUM(B6,B9,B14,B18,B20,B22,B25)</f>
        <v>430</v>
      </c>
      <c r="C5" s="39"/>
    </row>
    <row r="6" ht="20.1" customHeight="1" spans="1:3">
      <c r="A6" s="40" t="s">
        <v>48</v>
      </c>
      <c r="B6" s="40">
        <f>SUM(B7:B8)</f>
        <v>0</v>
      </c>
      <c r="C6" s="41"/>
    </row>
    <row r="7" ht="20.1" customHeight="1" spans="1:3">
      <c r="A7" s="42" t="s">
        <v>49</v>
      </c>
      <c r="B7" s="43">
        <v>0</v>
      </c>
      <c r="C7" s="44"/>
    </row>
    <row r="8" ht="20.1" customHeight="1" spans="1:3">
      <c r="A8" s="42" t="s">
        <v>50</v>
      </c>
      <c r="B8" s="43"/>
      <c r="C8" s="44"/>
    </row>
    <row r="9" ht="20.1" customHeight="1" spans="1:3">
      <c r="A9" s="40" t="s">
        <v>51</v>
      </c>
      <c r="B9" s="40">
        <f>SUM(B10:B13)</f>
        <v>418</v>
      </c>
      <c r="C9" s="41"/>
    </row>
    <row r="10" ht="20.1" customHeight="1" spans="1:3">
      <c r="A10" s="42" t="s">
        <v>49</v>
      </c>
      <c r="B10" s="43">
        <v>378</v>
      </c>
      <c r="C10" s="44"/>
    </row>
    <row r="11" ht="20.1" customHeight="1" spans="1:3">
      <c r="A11" s="42" t="s">
        <v>52</v>
      </c>
      <c r="B11" s="43">
        <v>40</v>
      </c>
      <c r="C11" s="44"/>
    </row>
    <row r="12" ht="20.1" customHeight="1" spans="1:3">
      <c r="A12" s="45" t="s">
        <v>53</v>
      </c>
      <c r="B12" s="43"/>
      <c r="C12" s="44"/>
    </row>
    <row r="13" ht="20.1" customHeight="1" spans="1:3">
      <c r="A13" s="45" t="s">
        <v>54</v>
      </c>
      <c r="B13" s="43"/>
      <c r="C13" s="44"/>
    </row>
    <row r="14" ht="20.1" customHeight="1" spans="1:3">
      <c r="A14" s="40" t="s">
        <v>55</v>
      </c>
      <c r="B14" s="40">
        <f>SUM(B15:B17)</f>
        <v>12</v>
      </c>
      <c r="C14" s="41"/>
    </row>
    <row r="15" ht="20.1" customHeight="1" spans="1:3">
      <c r="A15" s="42" t="s">
        <v>49</v>
      </c>
      <c r="B15" s="43">
        <v>12</v>
      </c>
      <c r="C15" s="44"/>
    </row>
    <row r="16" ht="20.1" customHeight="1" spans="1:3">
      <c r="A16" s="42" t="s">
        <v>56</v>
      </c>
      <c r="B16" s="43"/>
      <c r="C16" s="44"/>
    </row>
    <row r="17" ht="20.1" customHeight="1" spans="1:3">
      <c r="A17" s="42" t="s">
        <v>57</v>
      </c>
      <c r="B17" s="43"/>
      <c r="C17" s="44"/>
    </row>
    <row r="18" ht="20.1" customHeight="1" spans="1:3">
      <c r="A18" s="46" t="s">
        <v>58</v>
      </c>
      <c r="B18" s="40">
        <f>SUM(B19)</f>
        <v>0</v>
      </c>
      <c r="C18" s="41"/>
    </row>
    <row r="19" ht="20.1" customHeight="1" spans="1:3">
      <c r="A19" s="42" t="s">
        <v>49</v>
      </c>
      <c r="B19" s="43"/>
      <c r="C19" s="44"/>
    </row>
    <row r="20" ht="20.1" customHeight="1" spans="1:3">
      <c r="A20" s="46" t="s">
        <v>59</v>
      </c>
      <c r="B20" s="40">
        <f>SUM(B21)</f>
        <v>0</v>
      </c>
      <c r="C20" s="41"/>
    </row>
    <row r="21" ht="20.1" customHeight="1" spans="1:3">
      <c r="A21" s="42" t="s">
        <v>60</v>
      </c>
      <c r="B21" s="43"/>
      <c r="C21" s="44"/>
    </row>
    <row r="22" ht="20.1" customHeight="1" spans="1:3">
      <c r="A22" s="46" t="s">
        <v>61</v>
      </c>
      <c r="B22" s="40">
        <f>SUM(B23:B24)</f>
        <v>0</v>
      </c>
      <c r="C22" s="41"/>
    </row>
    <row r="23" ht="20.1" customHeight="1" spans="1:3">
      <c r="A23" s="42" t="s">
        <v>49</v>
      </c>
      <c r="B23" s="43"/>
      <c r="C23" s="44"/>
    </row>
    <row r="24" ht="20.1" customHeight="1" spans="1:3">
      <c r="A24" s="42" t="s">
        <v>62</v>
      </c>
      <c r="B24" s="43"/>
      <c r="C24" s="44"/>
    </row>
    <row r="25" ht="20.1" customHeight="1" spans="1:3">
      <c r="A25" s="46" t="s">
        <v>63</v>
      </c>
      <c r="B25" s="40">
        <f>SUM(B26:B27)</f>
        <v>0</v>
      </c>
      <c r="C25" s="41"/>
    </row>
    <row r="26" ht="20.1" customHeight="1" spans="1:3">
      <c r="A26" s="42" t="s">
        <v>49</v>
      </c>
      <c r="B26" s="43"/>
      <c r="C26" s="44"/>
    </row>
    <row r="27" ht="20.1" customHeight="1" spans="1:3">
      <c r="A27" s="42" t="s">
        <v>62</v>
      </c>
      <c r="B27" s="43"/>
      <c r="C27" s="44"/>
    </row>
    <row r="28" ht="20.1" customHeight="1" spans="1:3">
      <c r="A28" s="47" t="s">
        <v>64</v>
      </c>
      <c r="B28" s="48">
        <f>SUM(B29,B34)</f>
        <v>16</v>
      </c>
      <c r="C28" s="39"/>
    </row>
    <row r="29" ht="20.1" customHeight="1" spans="1:3">
      <c r="A29" s="46" t="s">
        <v>65</v>
      </c>
      <c r="B29" s="40">
        <f>SUM(B30:B33)</f>
        <v>16</v>
      </c>
      <c r="C29" s="41"/>
    </row>
    <row r="30" ht="20.1" customHeight="1" spans="1:3">
      <c r="A30" s="42" t="s">
        <v>66</v>
      </c>
      <c r="B30" s="43"/>
      <c r="C30" s="44"/>
    </row>
    <row r="31" ht="20.1" customHeight="1" spans="1:3">
      <c r="A31" s="42" t="s">
        <v>67</v>
      </c>
      <c r="B31" s="43">
        <v>16</v>
      </c>
      <c r="C31" s="44"/>
    </row>
    <row r="32" ht="20.1" customHeight="1" spans="1:3">
      <c r="A32" s="42" t="s">
        <v>68</v>
      </c>
      <c r="B32" s="43">
        <v>0</v>
      </c>
      <c r="C32" s="44"/>
    </row>
    <row r="33" ht="20.1" customHeight="1" spans="1:3">
      <c r="A33" s="42" t="s">
        <v>69</v>
      </c>
      <c r="B33" s="43"/>
      <c r="C33" s="44"/>
    </row>
    <row r="34" ht="20.1" customHeight="1" spans="1:3">
      <c r="A34" s="49" t="s">
        <v>70</v>
      </c>
      <c r="B34" s="40">
        <f>SUM(B35)</f>
        <v>0</v>
      </c>
      <c r="C34" s="41"/>
    </row>
    <row r="35" ht="20.1" customHeight="1" spans="1:3">
      <c r="A35" s="45" t="s">
        <v>71</v>
      </c>
      <c r="B35" s="43"/>
      <c r="C35" s="44"/>
    </row>
    <row r="36" ht="20.1" customHeight="1" spans="1:3">
      <c r="A36" s="50" t="s">
        <v>72</v>
      </c>
      <c r="B36" s="48">
        <f>B37</f>
        <v>0</v>
      </c>
      <c r="C36" s="39"/>
    </row>
    <row r="37" ht="20.1" customHeight="1" spans="1:3">
      <c r="A37" s="46" t="s">
        <v>73</v>
      </c>
      <c r="B37" s="40">
        <f>SUM(B38:B39)</f>
        <v>0</v>
      </c>
      <c r="C37" s="41"/>
    </row>
    <row r="38" ht="20.1" customHeight="1" spans="1:3">
      <c r="A38" s="42" t="s">
        <v>49</v>
      </c>
      <c r="B38" s="43"/>
      <c r="C38" s="44"/>
    </row>
    <row r="39" ht="20.1" customHeight="1" spans="1:3">
      <c r="A39" s="42" t="s">
        <v>74</v>
      </c>
      <c r="B39" s="43"/>
      <c r="C39" s="44"/>
    </row>
    <row r="40" ht="20.1" customHeight="1" spans="1:3">
      <c r="A40" s="50" t="s">
        <v>75</v>
      </c>
      <c r="B40" s="48">
        <f>SUM(B41,B44,B51,B55,B57,B60,B62,B64)</f>
        <v>66</v>
      </c>
      <c r="C40" s="39"/>
    </row>
    <row r="41" ht="20.1" customHeight="1" spans="1:3">
      <c r="A41" s="46" t="s">
        <v>76</v>
      </c>
      <c r="B41" s="40">
        <f>SUM(B42:B43)</f>
        <v>66</v>
      </c>
      <c r="C41" s="41"/>
    </row>
    <row r="42" ht="20.1" customHeight="1" spans="1:3">
      <c r="A42" s="42" t="s">
        <v>77</v>
      </c>
      <c r="B42" s="43">
        <v>66</v>
      </c>
      <c r="C42" s="44"/>
    </row>
    <row r="43" ht="20.1" customHeight="1" spans="1:3">
      <c r="A43" s="42" t="s">
        <v>78</v>
      </c>
      <c r="B43" s="43"/>
      <c r="C43" s="44"/>
    </row>
    <row r="44" ht="20.1" customHeight="1" spans="1:3">
      <c r="A44" s="46" t="s">
        <v>79</v>
      </c>
      <c r="B44" s="40">
        <f>SUM(B45:B50)</f>
        <v>0</v>
      </c>
      <c r="C44" s="44"/>
    </row>
    <row r="45" ht="20.1" customHeight="1" spans="1:3">
      <c r="A45" s="42" t="s">
        <v>80</v>
      </c>
      <c r="B45" s="43"/>
      <c r="C45" s="44"/>
    </row>
    <row r="46" ht="20.1" customHeight="1" spans="1:3">
      <c r="A46" s="42" t="s">
        <v>81</v>
      </c>
      <c r="B46" s="43"/>
      <c r="C46" s="44"/>
    </row>
    <row r="47" ht="20.1" customHeight="1" spans="1:3">
      <c r="A47" s="42" t="s">
        <v>82</v>
      </c>
      <c r="B47" s="43"/>
      <c r="C47" s="44"/>
    </row>
    <row r="48" ht="20.1" customHeight="1" spans="1:3">
      <c r="A48" s="42" t="s">
        <v>83</v>
      </c>
      <c r="B48" s="43"/>
      <c r="C48" s="44"/>
    </row>
    <row r="49" ht="20.1" customHeight="1" spans="1:3">
      <c r="A49" s="42" t="s">
        <v>84</v>
      </c>
      <c r="B49" s="43"/>
      <c r="C49" s="44"/>
    </row>
    <row r="50" ht="20.1" customHeight="1" spans="1:3">
      <c r="A50" s="42" t="s">
        <v>85</v>
      </c>
      <c r="B50" s="43"/>
      <c r="C50" s="44"/>
    </row>
    <row r="51" ht="20.1" customHeight="1" spans="1:3">
      <c r="A51" s="46" t="s">
        <v>86</v>
      </c>
      <c r="B51" s="40">
        <f>SUM(B52:B54)</f>
        <v>0</v>
      </c>
      <c r="C51" s="41"/>
    </row>
    <row r="52" ht="20.1" customHeight="1" spans="1:3">
      <c r="A52" s="42" t="s">
        <v>87</v>
      </c>
      <c r="B52" s="43"/>
      <c r="C52" s="44"/>
    </row>
    <row r="53" ht="20.1" customHeight="1" spans="1:3">
      <c r="A53" s="42" t="s">
        <v>88</v>
      </c>
      <c r="B53" s="43"/>
      <c r="C53" s="44"/>
    </row>
    <row r="54" ht="20.1" customHeight="1" spans="1:3">
      <c r="A54" s="42" t="s">
        <v>89</v>
      </c>
      <c r="B54" s="43"/>
      <c r="C54" s="44"/>
    </row>
    <row r="55" ht="20.1" customHeight="1" spans="1:3">
      <c r="A55" s="46" t="s">
        <v>90</v>
      </c>
      <c r="B55" s="40">
        <f>SUM(B56)</f>
        <v>0</v>
      </c>
      <c r="C55" s="41"/>
    </row>
    <row r="56" ht="20.1" customHeight="1" spans="1:3">
      <c r="A56" s="42" t="s">
        <v>91</v>
      </c>
      <c r="B56" s="43"/>
      <c r="C56" s="44"/>
    </row>
    <row r="57" ht="20.1" customHeight="1" spans="1:3">
      <c r="A57" s="46" t="s">
        <v>92</v>
      </c>
      <c r="B57" s="40">
        <f>SUM(B59)</f>
        <v>0</v>
      </c>
      <c r="C57" s="41"/>
    </row>
    <row r="58" ht="20.1" customHeight="1" spans="1:3">
      <c r="A58" s="42" t="s">
        <v>93</v>
      </c>
      <c r="B58" s="43"/>
      <c r="C58" s="44"/>
    </row>
    <row r="59" ht="20.1" customHeight="1" spans="1:3">
      <c r="A59" s="42" t="s">
        <v>94</v>
      </c>
      <c r="B59" s="43"/>
      <c r="C59" s="44"/>
    </row>
    <row r="60" ht="20.1" customHeight="1" spans="1:3">
      <c r="A60" s="46" t="s">
        <v>95</v>
      </c>
      <c r="B60" s="40">
        <f>SUM(B61)</f>
        <v>0</v>
      </c>
      <c r="C60" s="41"/>
    </row>
    <row r="61" ht="20.1" customHeight="1" spans="1:3">
      <c r="A61" s="42" t="s">
        <v>96</v>
      </c>
      <c r="B61" s="43"/>
      <c r="C61" s="44"/>
    </row>
    <row r="62" ht="20.1" customHeight="1" spans="1:3">
      <c r="A62" s="46" t="s">
        <v>97</v>
      </c>
      <c r="B62" s="40">
        <f>SUM(B63)</f>
        <v>0</v>
      </c>
      <c r="C62" s="41"/>
    </row>
    <row r="63" ht="20.1" customHeight="1" spans="1:3">
      <c r="A63" s="42" t="s">
        <v>98</v>
      </c>
      <c r="B63" s="43"/>
      <c r="C63" s="44"/>
    </row>
    <row r="64" ht="20.1" customHeight="1" spans="1:3">
      <c r="A64" s="46" t="s">
        <v>99</v>
      </c>
      <c r="B64" s="40">
        <f>SUM(B65)</f>
        <v>0</v>
      </c>
      <c r="C64" s="41"/>
    </row>
    <row r="65" ht="20.1" customHeight="1" spans="1:3">
      <c r="A65" s="42" t="s">
        <v>100</v>
      </c>
      <c r="B65" s="43"/>
      <c r="C65" s="44"/>
    </row>
    <row r="66" ht="20.1" customHeight="1" spans="1:3">
      <c r="A66" s="47" t="s">
        <v>101</v>
      </c>
      <c r="B66" s="48">
        <f>SUM(B67,B70,B72)</f>
        <v>0</v>
      </c>
      <c r="C66" s="39"/>
    </row>
    <row r="67" ht="20.1" customHeight="1" spans="1:3">
      <c r="A67" s="46" t="s">
        <v>102</v>
      </c>
      <c r="B67" s="40">
        <f>SUM(B68:B69)</f>
        <v>0</v>
      </c>
      <c r="C67" s="41"/>
    </row>
    <row r="68" ht="20.1" customHeight="1" spans="1:3">
      <c r="A68" s="42" t="s">
        <v>103</v>
      </c>
      <c r="B68" s="43">
        <v>0</v>
      </c>
      <c r="C68" s="44"/>
    </row>
    <row r="69" ht="20.1" customHeight="1" spans="1:3">
      <c r="A69" s="42" t="s">
        <v>104</v>
      </c>
      <c r="B69" s="43"/>
      <c r="C69" s="44"/>
    </row>
    <row r="70" ht="20.1" customHeight="1" spans="1:3">
      <c r="A70" s="46" t="s">
        <v>105</v>
      </c>
      <c r="B70" s="40">
        <f>SUM(B71)</f>
        <v>0</v>
      </c>
      <c r="C70" s="41"/>
    </row>
    <row r="71" ht="20.1" customHeight="1" spans="1:3">
      <c r="A71" s="42" t="s">
        <v>106</v>
      </c>
      <c r="B71" s="43">
        <v>0</v>
      </c>
      <c r="C71" s="44"/>
    </row>
    <row r="72" ht="20.1" customHeight="1" spans="1:3">
      <c r="A72" s="46" t="s">
        <v>107</v>
      </c>
      <c r="B72" s="40">
        <f>SUM(B73:B75)</f>
        <v>0</v>
      </c>
      <c r="C72" s="41"/>
    </row>
    <row r="73" ht="20.1" customHeight="1" spans="1:3">
      <c r="A73" s="42" t="s">
        <v>108</v>
      </c>
      <c r="B73" s="43"/>
      <c r="C73" s="44"/>
    </row>
    <row r="74" ht="20.1" customHeight="1" spans="1:3">
      <c r="A74" s="42" t="s">
        <v>109</v>
      </c>
      <c r="B74" s="43"/>
      <c r="C74" s="44"/>
    </row>
    <row r="75" ht="20.1" customHeight="1" spans="1:3">
      <c r="A75" s="42" t="s">
        <v>110</v>
      </c>
      <c r="B75" s="43"/>
      <c r="C75" s="44"/>
    </row>
    <row r="76" ht="20.1" customHeight="1" spans="1:3">
      <c r="A76" s="51" t="s">
        <v>111</v>
      </c>
      <c r="B76" s="48">
        <f>B77</f>
        <v>0</v>
      </c>
      <c r="C76" s="39"/>
    </row>
    <row r="77" ht="20.1" customHeight="1" spans="1:3">
      <c r="A77" s="46" t="s">
        <v>112</v>
      </c>
      <c r="B77" s="40">
        <f>SUM(B78:B79)</f>
        <v>0</v>
      </c>
      <c r="C77" s="41"/>
    </row>
    <row r="78" ht="20.1" customHeight="1" spans="1:3">
      <c r="A78" s="42" t="s">
        <v>113</v>
      </c>
      <c r="B78" s="43"/>
      <c r="C78" s="44"/>
    </row>
    <row r="79" ht="20.1" customHeight="1" spans="1:3">
      <c r="A79" s="42" t="s">
        <v>114</v>
      </c>
      <c r="B79" s="43"/>
      <c r="C79" s="44"/>
    </row>
    <row r="80" ht="20.1" customHeight="1" spans="1:3">
      <c r="A80" s="47" t="s">
        <v>115</v>
      </c>
      <c r="B80" s="48">
        <f>SUM(B81,B90,B92,B96,B100)</f>
        <v>2456</v>
      </c>
      <c r="C80" s="39"/>
    </row>
    <row r="81" ht="20.1" customHeight="1" spans="1:3">
      <c r="A81" s="46" t="s">
        <v>116</v>
      </c>
      <c r="B81" s="40">
        <f>B82+B85</f>
        <v>1504</v>
      </c>
      <c r="C81" s="41"/>
    </row>
    <row r="82" ht="20.1" customHeight="1" spans="1:3">
      <c r="A82" s="42" t="s">
        <v>49</v>
      </c>
      <c r="B82" s="43">
        <v>1464</v>
      </c>
      <c r="C82" s="44"/>
    </row>
    <row r="83" ht="20.1" customHeight="1" spans="1:3">
      <c r="A83" s="42" t="s">
        <v>117</v>
      </c>
      <c r="B83" s="43"/>
      <c r="C83" s="44"/>
    </row>
    <row r="84" ht="20.1" customHeight="1" spans="1:3">
      <c r="A84" s="42" t="s">
        <v>118</v>
      </c>
      <c r="B84" s="43"/>
      <c r="C84" s="44"/>
    </row>
    <row r="85" ht="20.1" customHeight="1" spans="1:3">
      <c r="A85" s="42" t="s">
        <v>119</v>
      </c>
      <c r="B85" s="43">
        <v>40</v>
      </c>
      <c r="C85" s="44"/>
    </row>
    <row r="86" ht="20.1" customHeight="1" spans="1:3">
      <c r="A86" s="42" t="s">
        <v>120</v>
      </c>
      <c r="B86" s="43"/>
      <c r="C86" s="44"/>
    </row>
    <row r="87" ht="20.1" customHeight="1" spans="1:3">
      <c r="A87" s="42" t="s">
        <v>121</v>
      </c>
      <c r="B87" s="43"/>
      <c r="C87" s="44"/>
    </row>
    <row r="88" ht="20.1" customHeight="1" spans="1:3">
      <c r="A88" s="42" t="s">
        <v>122</v>
      </c>
      <c r="B88" s="43"/>
      <c r="C88" s="44"/>
    </row>
    <row r="89" ht="20.1" customHeight="1" spans="1:3">
      <c r="A89" s="42" t="s">
        <v>123</v>
      </c>
      <c r="B89" s="43"/>
      <c r="C89" s="44"/>
    </row>
    <row r="90" ht="20.1" customHeight="1" spans="1:3">
      <c r="A90" s="46" t="s">
        <v>124</v>
      </c>
      <c r="B90" s="40">
        <f>B91</f>
        <v>0</v>
      </c>
      <c r="C90" s="41"/>
    </row>
    <row r="91" ht="20.1" customHeight="1" spans="1:3">
      <c r="A91" s="42" t="s">
        <v>49</v>
      </c>
      <c r="B91" s="43"/>
      <c r="C91" s="44"/>
    </row>
    <row r="92" ht="20.1" customHeight="1" spans="1:3">
      <c r="A92" s="46" t="s">
        <v>125</v>
      </c>
      <c r="B92" s="40">
        <f>SUM(B93:B95)</f>
        <v>174</v>
      </c>
      <c r="C92" s="41"/>
    </row>
    <row r="93" ht="20.1" customHeight="1" spans="1:3">
      <c r="A93" s="42" t="s">
        <v>49</v>
      </c>
      <c r="B93" s="43">
        <v>0</v>
      </c>
      <c r="C93" s="44"/>
    </row>
    <row r="94" ht="20.1" customHeight="1" spans="1:3">
      <c r="A94" s="42" t="s">
        <v>126</v>
      </c>
      <c r="B94" s="43">
        <v>174</v>
      </c>
      <c r="C94" s="44"/>
    </row>
    <row r="95" ht="20.1" customHeight="1" spans="1:3">
      <c r="A95" s="42" t="s">
        <v>127</v>
      </c>
      <c r="B95" s="43"/>
      <c r="C95" s="44"/>
    </row>
    <row r="96" ht="20.1" customHeight="1" spans="1:3">
      <c r="A96" s="46" t="s">
        <v>128</v>
      </c>
      <c r="B96" s="40">
        <f>SUM(B97:B99)</f>
        <v>595</v>
      </c>
      <c r="C96" s="41"/>
    </row>
    <row r="97" ht="20.1" customHeight="1" spans="1:3">
      <c r="A97" s="42" t="s">
        <v>129</v>
      </c>
      <c r="B97" s="43"/>
      <c r="C97" s="44"/>
    </row>
    <row r="98" ht="20.1" customHeight="1" spans="1:3">
      <c r="A98" s="42" t="s">
        <v>130</v>
      </c>
      <c r="B98" s="43">
        <v>595</v>
      </c>
      <c r="C98" s="44"/>
    </row>
    <row r="99" ht="20.1" customHeight="1" spans="1:3">
      <c r="A99" s="42" t="s">
        <v>131</v>
      </c>
      <c r="B99" s="43"/>
      <c r="C99" s="44"/>
    </row>
    <row r="100" ht="20.1" customHeight="1" spans="1:3">
      <c r="A100" s="46" t="s">
        <v>132</v>
      </c>
      <c r="B100" s="40">
        <f>SUM(B101:B102)</f>
        <v>183</v>
      </c>
      <c r="C100" s="41"/>
    </row>
    <row r="101" ht="20.1" customHeight="1" spans="1:3">
      <c r="A101" s="42" t="s">
        <v>133</v>
      </c>
      <c r="B101" s="43"/>
      <c r="C101" s="44"/>
    </row>
    <row r="102" ht="20.1" customHeight="1" spans="1:3">
      <c r="A102" s="42" t="s">
        <v>134</v>
      </c>
      <c r="B102" s="43">
        <v>183</v>
      </c>
      <c r="C102" s="44"/>
    </row>
    <row r="103" ht="20.1" customHeight="1" spans="1:3">
      <c r="A103" s="47" t="s">
        <v>135</v>
      </c>
      <c r="B103" s="48">
        <f>B104</f>
        <v>0</v>
      </c>
      <c r="C103" s="39"/>
    </row>
    <row r="104" ht="20.1" customHeight="1" spans="1:3">
      <c r="A104" s="46" t="s">
        <v>136</v>
      </c>
      <c r="B104" s="40">
        <f>SUM(B105:B106)</f>
        <v>0</v>
      </c>
      <c r="C104" s="41"/>
    </row>
    <row r="105" ht="20.1" customHeight="1" spans="1:3">
      <c r="A105" s="42" t="s">
        <v>137</v>
      </c>
      <c r="B105" s="43"/>
      <c r="C105" s="44"/>
    </row>
    <row r="106" ht="20.1" customHeight="1" spans="1:3">
      <c r="A106" s="42" t="s">
        <v>138</v>
      </c>
      <c r="B106" s="43"/>
      <c r="C106" s="44"/>
    </row>
    <row r="107" ht="20.1" customHeight="1" spans="1:3">
      <c r="A107" s="47" t="s">
        <v>139</v>
      </c>
      <c r="B107" s="48">
        <f>B108</f>
        <v>0</v>
      </c>
      <c r="C107" s="39"/>
    </row>
    <row r="108" ht="20.1" customHeight="1" spans="1:3">
      <c r="A108" s="46" t="s">
        <v>140</v>
      </c>
      <c r="B108" s="40">
        <f>B109</f>
        <v>0</v>
      </c>
      <c r="C108" s="41"/>
    </row>
    <row r="109" ht="20.1" customHeight="1" spans="1:3">
      <c r="A109" s="42" t="s">
        <v>141</v>
      </c>
      <c r="B109" s="43"/>
      <c r="C109" s="44"/>
    </row>
    <row r="110" ht="20.1" customHeight="1" spans="1:3">
      <c r="A110" s="47" t="s">
        <v>142</v>
      </c>
      <c r="B110" s="48">
        <f>B111</f>
        <v>0</v>
      </c>
      <c r="C110" s="39"/>
    </row>
    <row r="111" ht="20.1" customHeight="1" spans="1:3">
      <c r="A111" s="46" t="s">
        <v>143</v>
      </c>
      <c r="B111" s="40">
        <f>B112</f>
        <v>0</v>
      </c>
      <c r="C111" s="41"/>
    </row>
    <row r="112" ht="20.1" customHeight="1" spans="1:3">
      <c r="A112" s="42" t="s">
        <v>144</v>
      </c>
      <c r="B112" s="43"/>
      <c r="C112" s="44"/>
    </row>
    <row r="113" ht="20.1" customHeight="1" spans="1:3">
      <c r="A113" s="47" t="s">
        <v>145</v>
      </c>
      <c r="B113" s="48">
        <f>B114</f>
        <v>0</v>
      </c>
      <c r="C113" s="39"/>
    </row>
    <row r="114" ht="20.1" customHeight="1" spans="1:3">
      <c r="A114" s="46" t="s">
        <v>146</v>
      </c>
      <c r="B114" s="40">
        <f>B115</f>
        <v>0</v>
      </c>
      <c r="C114" s="41"/>
    </row>
    <row r="115" ht="20.1" customHeight="1" spans="1:3">
      <c r="A115" s="42" t="s">
        <v>145</v>
      </c>
      <c r="B115" s="43"/>
      <c r="C115" s="44"/>
    </row>
    <row r="116" ht="20.1" customHeight="1" spans="1:3">
      <c r="A116" s="52"/>
      <c r="B116" s="43"/>
      <c r="C116" s="44"/>
    </row>
    <row r="117" s="36" customFormat="1" ht="20.1" customHeight="1" spans="1:3">
      <c r="A117" s="53" t="s">
        <v>147</v>
      </c>
      <c r="B117" s="54">
        <f>SUM(B5,B28,B36,B40,B66,B76,B80,B103,B107,B110,B113)</f>
        <v>2968</v>
      </c>
      <c r="C117" s="55"/>
    </row>
    <row r="118" ht="20.1" customHeight="1" spans="1:3">
      <c r="A118" s="35" t="s">
        <v>148</v>
      </c>
      <c r="B118" s="54">
        <v>0</v>
      </c>
      <c r="C118" s="56"/>
    </row>
    <row r="119" ht="20.1" customHeight="1" spans="1:3">
      <c r="A119" s="35"/>
      <c r="B119" s="56"/>
      <c r="C119" s="56"/>
    </row>
    <row r="120" ht="20.1" customHeight="1" spans="1:3">
      <c r="A120" s="35"/>
      <c r="B120" s="56"/>
      <c r="C120" s="56"/>
    </row>
    <row r="121" ht="20.1" customHeight="1" spans="1:3">
      <c r="A121" s="57" t="s">
        <v>149</v>
      </c>
      <c r="B121" s="56"/>
      <c r="C121" s="56"/>
    </row>
    <row r="122" ht="20.1" customHeight="1"/>
  </sheetData>
  <mergeCells count="1">
    <mergeCell ref="A2:C2"/>
  </mergeCells>
  <dataValidations count="1">
    <dataValidation type="whole" operator="between" allowBlank="1" showInputMessage="1" showErrorMessage="1" sqref="B5:B118">
      <formula1>-10000000000</formula1>
      <formula2>10000000000</formula2>
    </dataValidation>
  </dataValidations>
  <printOptions horizontalCentered="1"/>
  <pageMargins left="0.354166666666667" right="0.354166666666667" top="0.826388888888889" bottom="0.826388888888889" header="0.118055555555556" footer="0.314583333333333"/>
  <pageSetup paperSize="9" scale="80" orientation="portrait" useFirstPageNumber="1" horizontalDpi="6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4.25"/>
  <cols>
    <col min="1" max="1" width="35.5" style="20" customWidth="1"/>
    <col min="2" max="2" width="13.125" style="20" customWidth="1"/>
    <col min="3" max="3" width="10.5" style="20" customWidth="1"/>
    <col min="4" max="4" width="10.375" style="20" customWidth="1"/>
    <col min="5" max="5" width="14.25" style="20" customWidth="1"/>
    <col min="6" max="6" width="14.125" style="20" customWidth="1"/>
    <col min="7" max="7" width="7.875" style="20" customWidth="1"/>
    <col min="8" max="8" width="8.125" style="20" customWidth="1"/>
    <col min="9" max="9" width="8" style="20" customWidth="1"/>
    <col min="10" max="10" width="10.375" style="20" customWidth="1"/>
    <col min="11" max="11" width="10" style="20" customWidth="1"/>
    <col min="12" max="256" width="9" style="20"/>
    <col min="257" max="257" width="35.5" style="20" customWidth="1"/>
    <col min="258" max="258" width="13.125" style="20" customWidth="1"/>
    <col min="259" max="259" width="10.5" style="20" customWidth="1"/>
    <col min="260" max="260" width="10.375" style="20" customWidth="1"/>
    <col min="261" max="261" width="14.25" style="20" customWidth="1"/>
    <col min="262" max="262" width="14.125" style="20" customWidth="1"/>
    <col min="263" max="263" width="7.875" style="20" customWidth="1"/>
    <col min="264" max="264" width="8.125" style="20" customWidth="1"/>
    <col min="265" max="265" width="8" style="20" customWidth="1"/>
    <col min="266" max="266" width="10.375" style="20" customWidth="1"/>
    <col min="267" max="267" width="10" style="20" customWidth="1"/>
    <col min="268" max="512" width="9" style="20"/>
    <col min="513" max="513" width="35.5" style="20" customWidth="1"/>
    <col min="514" max="514" width="13.125" style="20" customWidth="1"/>
    <col min="515" max="515" width="10.5" style="20" customWidth="1"/>
    <col min="516" max="516" width="10.375" style="20" customWidth="1"/>
    <col min="517" max="517" width="14.25" style="20" customWidth="1"/>
    <col min="518" max="518" width="14.125" style="20" customWidth="1"/>
    <col min="519" max="519" width="7.875" style="20" customWidth="1"/>
    <col min="520" max="520" width="8.125" style="20" customWidth="1"/>
    <col min="521" max="521" width="8" style="20" customWidth="1"/>
    <col min="522" max="522" width="10.375" style="20" customWidth="1"/>
    <col min="523" max="523" width="10" style="20" customWidth="1"/>
    <col min="524" max="768" width="9" style="20"/>
    <col min="769" max="769" width="35.5" style="20" customWidth="1"/>
    <col min="770" max="770" width="13.125" style="20" customWidth="1"/>
    <col min="771" max="771" width="10.5" style="20" customWidth="1"/>
    <col min="772" max="772" width="10.375" style="20" customWidth="1"/>
    <col min="773" max="773" width="14.25" style="20" customWidth="1"/>
    <col min="774" max="774" width="14.125" style="20" customWidth="1"/>
    <col min="775" max="775" width="7.875" style="20" customWidth="1"/>
    <col min="776" max="776" width="8.125" style="20" customWidth="1"/>
    <col min="777" max="777" width="8" style="20" customWidth="1"/>
    <col min="778" max="778" width="10.375" style="20" customWidth="1"/>
    <col min="779" max="779" width="10" style="20" customWidth="1"/>
    <col min="780" max="1024" width="9" style="20"/>
    <col min="1025" max="1025" width="35.5" style="20" customWidth="1"/>
    <col min="1026" max="1026" width="13.125" style="20" customWidth="1"/>
    <col min="1027" max="1027" width="10.5" style="20" customWidth="1"/>
    <col min="1028" max="1028" width="10.375" style="20" customWidth="1"/>
    <col min="1029" max="1029" width="14.25" style="20" customWidth="1"/>
    <col min="1030" max="1030" width="14.125" style="20" customWidth="1"/>
    <col min="1031" max="1031" width="7.875" style="20" customWidth="1"/>
    <col min="1032" max="1032" width="8.125" style="20" customWidth="1"/>
    <col min="1033" max="1033" width="8" style="20" customWidth="1"/>
    <col min="1034" max="1034" width="10.375" style="20" customWidth="1"/>
    <col min="1035" max="1035" width="10" style="20" customWidth="1"/>
    <col min="1036" max="1280" width="9" style="20"/>
    <col min="1281" max="1281" width="35.5" style="20" customWidth="1"/>
    <col min="1282" max="1282" width="13.125" style="20" customWidth="1"/>
    <col min="1283" max="1283" width="10.5" style="20" customWidth="1"/>
    <col min="1284" max="1284" width="10.375" style="20" customWidth="1"/>
    <col min="1285" max="1285" width="14.25" style="20" customWidth="1"/>
    <col min="1286" max="1286" width="14.125" style="20" customWidth="1"/>
    <col min="1287" max="1287" width="7.875" style="20" customWidth="1"/>
    <col min="1288" max="1288" width="8.125" style="20" customWidth="1"/>
    <col min="1289" max="1289" width="8" style="20" customWidth="1"/>
    <col min="1290" max="1290" width="10.375" style="20" customWidth="1"/>
    <col min="1291" max="1291" width="10" style="20" customWidth="1"/>
    <col min="1292" max="1536" width="9" style="20"/>
    <col min="1537" max="1537" width="35.5" style="20" customWidth="1"/>
    <col min="1538" max="1538" width="13.125" style="20" customWidth="1"/>
    <col min="1539" max="1539" width="10.5" style="20" customWidth="1"/>
    <col min="1540" max="1540" width="10.375" style="20" customWidth="1"/>
    <col min="1541" max="1541" width="14.25" style="20" customWidth="1"/>
    <col min="1542" max="1542" width="14.125" style="20" customWidth="1"/>
    <col min="1543" max="1543" width="7.875" style="20" customWidth="1"/>
    <col min="1544" max="1544" width="8.125" style="20" customWidth="1"/>
    <col min="1545" max="1545" width="8" style="20" customWidth="1"/>
    <col min="1546" max="1546" width="10.375" style="20" customWidth="1"/>
    <col min="1547" max="1547" width="10" style="20" customWidth="1"/>
    <col min="1548" max="1792" width="9" style="20"/>
    <col min="1793" max="1793" width="35.5" style="20" customWidth="1"/>
    <col min="1794" max="1794" width="13.125" style="20" customWidth="1"/>
    <col min="1795" max="1795" width="10.5" style="20" customWidth="1"/>
    <col min="1796" max="1796" width="10.375" style="20" customWidth="1"/>
    <col min="1797" max="1797" width="14.25" style="20" customWidth="1"/>
    <col min="1798" max="1798" width="14.125" style="20" customWidth="1"/>
    <col min="1799" max="1799" width="7.875" style="20" customWidth="1"/>
    <col min="1800" max="1800" width="8.125" style="20" customWidth="1"/>
    <col min="1801" max="1801" width="8" style="20" customWidth="1"/>
    <col min="1802" max="1802" width="10.375" style="20" customWidth="1"/>
    <col min="1803" max="1803" width="10" style="20" customWidth="1"/>
    <col min="1804" max="2048" width="9" style="20"/>
    <col min="2049" max="2049" width="35.5" style="20" customWidth="1"/>
    <col min="2050" max="2050" width="13.125" style="20" customWidth="1"/>
    <col min="2051" max="2051" width="10.5" style="20" customWidth="1"/>
    <col min="2052" max="2052" width="10.375" style="20" customWidth="1"/>
    <col min="2053" max="2053" width="14.25" style="20" customWidth="1"/>
    <col min="2054" max="2054" width="14.125" style="20" customWidth="1"/>
    <col min="2055" max="2055" width="7.875" style="20" customWidth="1"/>
    <col min="2056" max="2056" width="8.125" style="20" customWidth="1"/>
    <col min="2057" max="2057" width="8" style="20" customWidth="1"/>
    <col min="2058" max="2058" width="10.375" style="20" customWidth="1"/>
    <col min="2059" max="2059" width="10" style="20" customWidth="1"/>
    <col min="2060" max="2304" width="9" style="20"/>
    <col min="2305" max="2305" width="35.5" style="20" customWidth="1"/>
    <col min="2306" max="2306" width="13.125" style="20" customWidth="1"/>
    <col min="2307" max="2307" width="10.5" style="20" customWidth="1"/>
    <col min="2308" max="2308" width="10.375" style="20" customWidth="1"/>
    <col min="2309" max="2309" width="14.25" style="20" customWidth="1"/>
    <col min="2310" max="2310" width="14.125" style="20" customWidth="1"/>
    <col min="2311" max="2311" width="7.875" style="20" customWidth="1"/>
    <col min="2312" max="2312" width="8.125" style="20" customWidth="1"/>
    <col min="2313" max="2313" width="8" style="20" customWidth="1"/>
    <col min="2314" max="2314" width="10.375" style="20" customWidth="1"/>
    <col min="2315" max="2315" width="10" style="20" customWidth="1"/>
    <col min="2316" max="2560" width="9" style="20"/>
    <col min="2561" max="2561" width="35.5" style="20" customWidth="1"/>
    <col min="2562" max="2562" width="13.125" style="20" customWidth="1"/>
    <col min="2563" max="2563" width="10.5" style="20" customWidth="1"/>
    <col min="2564" max="2564" width="10.375" style="20" customWidth="1"/>
    <col min="2565" max="2565" width="14.25" style="20" customWidth="1"/>
    <col min="2566" max="2566" width="14.125" style="20" customWidth="1"/>
    <col min="2567" max="2567" width="7.875" style="20" customWidth="1"/>
    <col min="2568" max="2568" width="8.125" style="20" customWidth="1"/>
    <col min="2569" max="2569" width="8" style="20" customWidth="1"/>
    <col min="2570" max="2570" width="10.375" style="20" customWidth="1"/>
    <col min="2571" max="2571" width="10" style="20" customWidth="1"/>
    <col min="2572" max="2816" width="9" style="20"/>
    <col min="2817" max="2817" width="35.5" style="20" customWidth="1"/>
    <col min="2818" max="2818" width="13.125" style="20" customWidth="1"/>
    <col min="2819" max="2819" width="10.5" style="20" customWidth="1"/>
    <col min="2820" max="2820" width="10.375" style="20" customWidth="1"/>
    <col min="2821" max="2821" width="14.25" style="20" customWidth="1"/>
    <col min="2822" max="2822" width="14.125" style="20" customWidth="1"/>
    <col min="2823" max="2823" width="7.875" style="20" customWidth="1"/>
    <col min="2824" max="2824" width="8.125" style="20" customWidth="1"/>
    <col min="2825" max="2825" width="8" style="20" customWidth="1"/>
    <col min="2826" max="2826" width="10.375" style="20" customWidth="1"/>
    <col min="2827" max="2827" width="10" style="20" customWidth="1"/>
    <col min="2828" max="3072" width="9" style="20"/>
    <col min="3073" max="3073" width="35.5" style="20" customWidth="1"/>
    <col min="3074" max="3074" width="13.125" style="20" customWidth="1"/>
    <col min="3075" max="3075" width="10.5" style="20" customWidth="1"/>
    <col min="3076" max="3076" width="10.375" style="20" customWidth="1"/>
    <col min="3077" max="3077" width="14.25" style="20" customWidth="1"/>
    <col min="3078" max="3078" width="14.125" style="20" customWidth="1"/>
    <col min="3079" max="3079" width="7.875" style="20" customWidth="1"/>
    <col min="3080" max="3080" width="8.125" style="20" customWidth="1"/>
    <col min="3081" max="3081" width="8" style="20" customWidth="1"/>
    <col min="3082" max="3082" width="10.375" style="20" customWidth="1"/>
    <col min="3083" max="3083" width="10" style="20" customWidth="1"/>
    <col min="3084" max="3328" width="9" style="20"/>
    <col min="3329" max="3329" width="35.5" style="20" customWidth="1"/>
    <col min="3330" max="3330" width="13.125" style="20" customWidth="1"/>
    <col min="3331" max="3331" width="10.5" style="20" customWidth="1"/>
    <col min="3332" max="3332" width="10.375" style="20" customWidth="1"/>
    <col min="3333" max="3333" width="14.25" style="20" customWidth="1"/>
    <col min="3334" max="3334" width="14.125" style="20" customWidth="1"/>
    <col min="3335" max="3335" width="7.875" style="20" customWidth="1"/>
    <col min="3336" max="3336" width="8.125" style="20" customWidth="1"/>
    <col min="3337" max="3337" width="8" style="20" customWidth="1"/>
    <col min="3338" max="3338" width="10.375" style="20" customWidth="1"/>
    <col min="3339" max="3339" width="10" style="20" customWidth="1"/>
    <col min="3340" max="3584" width="9" style="20"/>
    <col min="3585" max="3585" width="35.5" style="20" customWidth="1"/>
    <col min="3586" max="3586" width="13.125" style="20" customWidth="1"/>
    <col min="3587" max="3587" width="10.5" style="20" customWidth="1"/>
    <col min="3588" max="3588" width="10.375" style="20" customWidth="1"/>
    <col min="3589" max="3589" width="14.25" style="20" customWidth="1"/>
    <col min="3590" max="3590" width="14.125" style="20" customWidth="1"/>
    <col min="3591" max="3591" width="7.875" style="20" customWidth="1"/>
    <col min="3592" max="3592" width="8.125" style="20" customWidth="1"/>
    <col min="3593" max="3593" width="8" style="20" customWidth="1"/>
    <col min="3594" max="3594" width="10.375" style="20" customWidth="1"/>
    <col min="3595" max="3595" width="10" style="20" customWidth="1"/>
    <col min="3596" max="3840" width="9" style="20"/>
    <col min="3841" max="3841" width="35.5" style="20" customWidth="1"/>
    <col min="3842" max="3842" width="13.125" style="20" customWidth="1"/>
    <col min="3843" max="3843" width="10.5" style="20" customWidth="1"/>
    <col min="3844" max="3844" width="10.375" style="20" customWidth="1"/>
    <col min="3845" max="3845" width="14.25" style="20" customWidth="1"/>
    <col min="3846" max="3846" width="14.125" style="20" customWidth="1"/>
    <col min="3847" max="3847" width="7.875" style="20" customWidth="1"/>
    <col min="3848" max="3848" width="8.125" style="20" customWidth="1"/>
    <col min="3849" max="3849" width="8" style="20" customWidth="1"/>
    <col min="3850" max="3850" width="10.375" style="20" customWidth="1"/>
    <col min="3851" max="3851" width="10" style="20" customWidth="1"/>
    <col min="3852" max="4096" width="9" style="20"/>
    <col min="4097" max="4097" width="35.5" style="20" customWidth="1"/>
    <col min="4098" max="4098" width="13.125" style="20" customWidth="1"/>
    <col min="4099" max="4099" width="10.5" style="20" customWidth="1"/>
    <col min="4100" max="4100" width="10.375" style="20" customWidth="1"/>
    <col min="4101" max="4101" width="14.25" style="20" customWidth="1"/>
    <col min="4102" max="4102" width="14.125" style="20" customWidth="1"/>
    <col min="4103" max="4103" width="7.875" style="20" customWidth="1"/>
    <col min="4104" max="4104" width="8.125" style="20" customWidth="1"/>
    <col min="4105" max="4105" width="8" style="20" customWidth="1"/>
    <col min="4106" max="4106" width="10.375" style="20" customWidth="1"/>
    <col min="4107" max="4107" width="10" style="20" customWidth="1"/>
    <col min="4108" max="4352" width="9" style="20"/>
    <col min="4353" max="4353" width="35.5" style="20" customWidth="1"/>
    <col min="4354" max="4354" width="13.125" style="20" customWidth="1"/>
    <col min="4355" max="4355" width="10.5" style="20" customWidth="1"/>
    <col min="4356" max="4356" width="10.375" style="20" customWidth="1"/>
    <col min="4357" max="4357" width="14.25" style="20" customWidth="1"/>
    <col min="4358" max="4358" width="14.125" style="20" customWidth="1"/>
    <col min="4359" max="4359" width="7.875" style="20" customWidth="1"/>
    <col min="4360" max="4360" width="8.125" style="20" customWidth="1"/>
    <col min="4361" max="4361" width="8" style="20" customWidth="1"/>
    <col min="4362" max="4362" width="10.375" style="20" customWidth="1"/>
    <col min="4363" max="4363" width="10" style="20" customWidth="1"/>
    <col min="4364" max="4608" width="9" style="20"/>
    <col min="4609" max="4609" width="35.5" style="20" customWidth="1"/>
    <col min="4610" max="4610" width="13.125" style="20" customWidth="1"/>
    <col min="4611" max="4611" width="10.5" style="20" customWidth="1"/>
    <col min="4612" max="4612" width="10.375" style="20" customWidth="1"/>
    <col min="4613" max="4613" width="14.25" style="20" customWidth="1"/>
    <col min="4614" max="4614" width="14.125" style="20" customWidth="1"/>
    <col min="4615" max="4615" width="7.875" style="20" customWidth="1"/>
    <col min="4616" max="4616" width="8.125" style="20" customWidth="1"/>
    <col min="4617" max="4617" width="8" style="20" customWidth="1"/>
    <col min="4618" max="4618" width="10.375" style="20" customWidth="1"/>
    <col min="4619" max="4619" width="10" style="20" customWidth="1"/>
    <col min="4620" max="4864" width="9" style="20"/>
    <col min="4865" max="4865" width="35.5" style="20" customWidth="1"/>
    <col min="4866" max="4866" width="13.125" style="20" customWidth="1"/>
    <col min="4867" max="4867" width="10.5" style="20" customWidth="1"/>
    <col min="4868" max="4868" width="10.375" style="20" customWidth="1"/>
    <col min="4869" max="4869" width="14.25" style="20" customWidth="1"/>
    <col min="4870" max="4870" width="14.125" style="20" customWidth="1"/>
    <col min="4871" max="4871" width="7.875" style="20" customWidth="1"/>
    <col min="4872" max="4872" width="8.125" style="20" customWidth="1"/>
    <col min="4873" max="4873" width="8" style="20" customWidth="1"/>
    <col min="4874" max="4874" width="10.375" style="20" customWidth="1"/>
    <col min="4875" max="4875" width="10" style="20" customWidth="1"/>
    <col min="4876" max="5120" width="9" style="20"/>
    <col min="5121" max="5121" width="35.5" style="20" customWidth="1"/>
    <col min="5122" max="5122" width="13.125" style="20" customWidth="1"/>
    <col min="5123" max="5123" width="10.5" style="20" customWidth="1"/>
    <col min="5124" max="5124" width="10.375" style="20" customWidth="1"/>
    <col min="5125" max="5125" width="14.25" style="20" customWidth="1"/>
    <col min="5126" max="5126" width="14.125" style="20" customWidth="1"/>
    <col min="5127" max="5127" width="7.875" style="20" customWidth="1"/>
    <col min="5128" max="5128" width="8.125" style="20" customWidth="1"/>
    <col min="5129" max="5129" width="8" style="20" customWidth="1"/>
    <col min="5130" max="5130" width="10.375" style="20" customWidth="1"/>
    <col min="5131" max="5131" width="10" style="20" customWidth="1"/>
    <col min="5132" max="5376" width="9" style="20"/>
    <col min="5377" max="5377" width="35.5" style="20" customWidth="1"/>
    <col min="5378" max="5378" width="13.125" style="20" customWidth="1"/>
    <col min="5379" max="5379" width="10.5" style="20" customWidth="1"/>
    <col min="5380" max="5380" width="10.375" style="20" customWidth="1"/>
    <col min="5381" max="5381" width="14.25" style="20" customWidth="1"/>
    <col min="5382" max="5382" width="14.125" style="20" customWidth="1"/>
    <col min="5383" max="5383" width="7.875" style="20" customWidth="1"/>
    <col min="5384" max="5384" width="8.125" style="20" customWidth="1"/>
    <col min="5385" max="5385" width="8" style="20" customWidth="1"/>
    <col min="5386" max="5386" width="10.375" style="20" customWidth="1"/>
    <col min="5387" max="5387" width="10" style="20" customWidth="1"/>
    <col min="5388" max="5632" width="9" style="20"/>
    <col min="5633" max="5633" width="35.5" style="20" customWidth="1"/>
    <col min="5634" max="5634" width="13.125" style="20" customWidth="1"/>
    <col min="5635" max="5635" width="10.5" style="20" customWidth="1"/>
    <col min="5636" max="5636" width="10.375" style="20" customWidth="1"/>
    <col min="5637" max="5637" width="14.25" style="20" customWidth="1"/>
    <col min="5638" max="5638" width="14.125" style="20" customWidth="1"/>
    <col min="5639" max="5639" width="7.875" style="20" customWidth="1"/>
    <col min="5640" max="5640" width="8.125" style="20" customWidth="1"/>
    <col min="5641" max="5641" width="8" style="20" customWidth="1"/>
    <col min="5642" max="5642" width="10.375" style="20" customWidth="1"/>
    <col min="5643" max="5643" width="10" style="20" customWidth="1"/>
    <col min="5644" max="5888" width="9" style="20"/>
    <col min="5889" max="5889" width="35.5" style="20" customWidth="1"/>
    <col min="5890" max="5890" width="13.125" style="20" customWidth="1"/>
    <col min="5891" max="5891" width="10.5" style="20" customWidth="1"/>
    <col min="5892" max="5892" width="10.375" style="20" customWidth="1"/>
    <col min="5893" max="5893" width="14.25" style="20" customWidth="1"/>
    <col min="5894" max="5894" width="14.125" style="20" customWidth="1"/>
    <col min="5895" max="5895" width="7.875" style="20" customWidth="1"/>
    <col min="5896" max="5896" width="8.125" style="20" customWidth="1"/>
    <col min="5897" max="5897" width="8" style="20" customWidth="1"/>
    <col min="5898" max="5898" width="10.375" style="20" customWidth="1"/>
    <col min="5899" max="5899" width="10" style="20" customWidth="1"/>
    <col min="5900" max="6144" width="9" style="20"/>
    <col min="6145" max="6145" width="35.5" style="20" customWidth="1"/>
    <col min="6146" max="6146" width="13.125" style="20" customWidth="1"/>
    <col min="6147" max="6147" width="10.5" style="20" customWidth="1"/>
    <col min="6148" max="6148" width="10.375" style="20" customWidth="1"/>
    <col min="6149" max="6149" width="14.25" style="20" customWidth="1"/>
    <col min="6150" max="6150" width="14.125" style="20" customWidth="1"/>
    <col min="6151" max="6151" width="7.875" style="20" customWidth="1"/>
    <col min="6152" max="6152" width="8.125" style="20" customWidth="1"/>
    <col min="6153" max="6153" width="8" style="20" customWidth="1"/>
    <col min="6154" max="6154" width="10.375" style="20" customWidth="1"/>
    <col min="6155" max="6155" width="10" style="20" customWidth="1"/>
    <col min="6156" max="6400" width="9" style="20"/>
    <col min="6401" max="6401" width="35.5" style="20" customWidth="1"/>
    <col min="6402" max="6402" width="13.125" style="20" customWidth="1"/>
    <col min="6403" max="6403" width="10.5" style="20" customWidth="1"/>
    <col min="6404" max="6404" width="10.375" style="20" customWidth="1"/>
    <col min="6405" max="6405" width="14.25" style="20" customWidth="1"/>
    <col min="6406" max="6406" width="14.125" style="20" customWidth="1"/>
    <col min="6407" max="6407" width="7.875" style="20" customWidth="1"/>
    <col min="6408" max="6408" width="8.125" style="20" customWidth="1"/>
    <col min="6409" max="6409" width="8" style="20" customWidth="1"/>
    <col min="6410" max="6410" width="10.375" style="20" customWidth="1"/>
    <col min="6411" max="6411" width="10" style="20" customWidth="1"/>
    <col min="6412" max="6656" width="9" style="20"/>
    <col min="6657" max="6657" width="35.5" style="20" customWidth="1"/>
    <col min="6658" max="6658" width="13.125" style="20" customWidth="1"/>
    <col min="6659" max="6659" width="10.5" style="20" customWidth="1"/>
    <col min="6660" max="6660" width="10.375" style="20" customWidth="1"/>
    <col min="6661" max="6661" width="14.25" style="20" customWidth="1"/>
    <col min="6662" max="6662" width="14.125" style="20" customWidth="1"/>
    <col min="6663" max="6663" width="7.875" style="20" customWidth="1"/>
    <col min="6664" max="6664" width="8.125" style="20" customWidth="1"/>
    <col min="6665" max="6665" width="8" style="20" customWidth="1"/>
    <col min="6666" max="6666" width="10.375" style="20" customWidth="1"/>
    <col min="6667" max="6667" width="10" style="20" customWidth="1"/>
    <col min="6668" max="6912" width="9" style="20"/>
    <col min="6913" max="6913" width="35.5" style="20" customWidth="1"/>
    <col min="6914" max="6914" width="13.125" style="20" customWidth="1"/>
    <col min="6915" max="6915" width="10.5" style="20" customWidth="1"/>
    <col min="6916" max="6916" width="10.375" style="20" customWidth="1"/>
    <col min="6917" max="6917" width="14.25" style="20" customWidth="1"/>
    <col min="6918" max="6918" width="14.125" style="20" customWidth="1"/>
    <col min="6919" max="6919" width="7.875" style="20" customWidth="1"/>
    <col min="6920" max="6920" width="8.125" style="20" customWidth="1"/>
    <col min="6921" max="6921" width="8" style="20" customWidth="1"/>
    <col min="6922" max="6922" width="10.375" style="20" customWidth="1"/>
    <col min="6923" max="6923" width="10" style="20" customWidth="1"/>
    <col min="6924" max="7168" width="9" style="20"/>
    <col min="7169" max="7169" width="35.5" style="20" customWidth="1"/>
    <col min="7170" max="7170" width="13.125" style="20" customWidth="1"/>
    <col min="7171" max="7171" width="10.5" style="20" customWidth="1"/>
    <col min="7172" max="7172" width="10.375" style="20" customWidth="1"/>
    <col min="7173" max="7173" width="14.25" style="20" customWidth="1"/>
    <col min="7174" max="7174" width="14.125" style="20" customWidth="1"/>
    <col min="7175" max="7175" width="7.875" style="20" customWidth="1"/>
    <col min="7176" max="7176" width="8.125" style="20" customWidth="1"/>
    <col min="7177" max="7177" width="8" style="20" customWidth="1"/>
    <col min="7178" max="7178" width="10.375" style="20" customWidth="1"/>
    <col min="7179" max="7179" width="10" style="20" customWidth="1"/>
    <col min="7180" max="7424" width="9" style="20"/>
    <col min="7425" max="7425" width="35.5" style="20" customWidth="1"/>
    <col min="7426" max="7426" width="13.125" style="20" customWidth="1"/>
    <col min="7427" max="7427" width="10.5" style="20" customWidth="1"/>
    <col min="7428" max="7428" width="10.375" style="20" customWidth="1"/>
    <col min="7429" max="7429" width="14.25" style="20" customWidth="1"/>
    <col min="7430" max="7430" width="14.125" style="20" customWidth="1"/>
    <col min="7431" max="7431" width="7.875" style="20" customWidth="1"/>
    <col min="7432" max="7432" width="8.125" style="20" customWidth="1"/>
    <col min="7433" max="7433" width="8" style="20" customWidth="1"/>
    <col min="7434" max="7434" width="10.375" style="20" customWidth="1"/>
    <col min="7435" max="7435" width="10" style="20" customWidth="1"/>
    <col min="7436" max="7680" width="9" style="20"/>
    <col min="7681" max="7681" width="35.5" style="20" customWidth="1"/>
    <col min="7682" max="7682" width="13.125" style="20" customWidth="1"/>
    <col min="7683" max="7683" width="10.5" style="20" customWidth="1"/>
    <col min="7684" max="7684" width="10.375" style="20" customWidth="1"/>
    <col min="7685" max="7685" width="14.25" style="20" customWidth="1"/>
    <col min="7686" max="7686" width="14.125" style="20" customWidth="1"/>
    <col min="7687" max="7687" width="7.875" style="20" customWidth="1"/>
    <col min="7688" max="7688" width="8.125" style="20" customWidth="1"/>
    <col min="7689" max="7689" width="8" style="20" customWidth="1"/>
    <col min="7690" max="7690" width="10.375" style="20" customWidth="1"/>
    <col min="7691" max="7691" width="10" style="20" customWidth="1"/>
    <col min="7692" max="7936" width="9" style="20"/>
    <col min="7937" max="7937" width="35.5" style="20" customWidth="1"/>
    <col min="7938" max="7938" width="13.125" style="20" customWidth="1"/>
    <col min="7939" max="7939" width="10.5" style="20" customWidth="1"/>
    <col min="7940" max="7940" width="10.375" style="20" customWidth="1"/>
    <col min="7941" max="7941" width="14.25" style="20" customWidth="1"/>
    <col min="7942" max="7942" width="14.125" style="20" customWidth="1"/>
    <col min="7943" max="7943" width="7.875" style="20" customWidth="1"/>
    <col min="7944" max="7944" width="8.125" style="20" customWidth="1"/>
    <col min="7945" max="7945" width="8" style="20" customWidth="1"/>
    <col min="7946" max="7946" width="10.375" style="20" customWidth="1"/>
    <col min="7947" max="7947" width="10" style="20" customWidth="1"/>
    <col min="7948" max="8192" width="9" style="20"/>
    <col min="8193" max="8193" width="35.5" style="20" customWidth="1"/>
    <col min="8194" max="8194" width="13.125" style="20" customWidth="1"/>
    <col min="8195" max="8195" width="10.5" style="20" customWidth="1"/>
    <col min="8196" max="8196" width="10.375" style="20" customWidth="1"/>
    <col min="8197" max="8197" width="14.25" style="20" customWidth="1"/>
    <col min="8198" max="8198" width="14.125" style="20" customWidth="1"/>
    <col min="8199" max="8199" width="7.875" style="20" customWidth="1"/>
    <col min="8200" max="8200" width="8.125" style="20" customWidth="1"/>
    <col min="8201" max="8201" width="8" style="20" customWidth="1"/>
    <col min="8202" max="8202" width="10.375" style="20" customWidth="1"/>
    <col min="8203" max="8203" width="10" style="20" customWidth="1"/>
    <col min="8204" max="8448" width="9" style="20"/>
    <col min="8449" max="8449" width="35.5" style="20" customWidth="1"/>
    <col min="8450" max="8450" width="13.125" style="20" customWidth="1"/>
    <col min="8451" max="8451" width="10.5" style="20" customWidth="1"/>
    <col min="8452" max="8452" width="10.375" style="20" customWidth="1"/>
    <col min="8453" max="8453" width="14.25" style="20" customWidth="1"/>
    <col min="8454" max="8454" width="14.125" style="20" customWidth="1"/>
    <col min="8455" max="8455" width="7.875" style="20" customWidth="1"/>
    <col min="8456" max="8456" width="8.125" style="20" customWidth="1"/>
    <col min="8457" max="8457" width="8" style="20" customWidth="1"/>
    <col min="8458" max="8458" width="10.375" style="20" customWidth="1"/>
    <col min="8459" max="8459" width="10" style="20" customWidth="1"/>
    <col min="8460" max="8704" width="9" style="20"/>
    <col min="8705" max="8705" width="35.5" style="20" customWidth="1"/>
    <col min="8706" max="8706" width="13.125" style="20" customWidth="1"/>
    <col min="8707" max="8707" width="10.5" style="20" customWidth="1"/>
    <col min="8708" max="8708" width="10.375" style="20" customWidth="1"/>
    <col min="8709" max="8709" width="14.25" style="20" customWidth="1"/>
    <col min="8710" max="8710" width="14.125" style="20" customWidth="1"/>
    <col min="8711" max="8711" width="7.875" style="20" customWidth="1"/>
    <col min="8712" max="8712" width="8.125" style="20" customWidth="1"/>
    <col min="8713" max="8713" width="8" style="20" customWidth="1"/>
    <col min="8714" max="8714" width="10.375" style="20" customWidth="1"/>
    <col min="8715" max="8715" width="10" style="20" customWidth="1"/>
    <col min="8716" max="8960" width="9" style="20"/>
    <col min="8961" max="8961" width="35.5" style="20" customWidth="1"/>
    <col min="8962" max="8962" width="13.125" style="20" customWidth="1"/>
    <col min="8963" max="8963" width="10.5" style="20" customWidth="1"/>
    <col min="8964" max="8964" width="10.375" style="20" customWidth="1"/>
    <col min="8965" max="8965" width="14.25" style="20" customWidth="1"/>
    <col min="8966" max="8966" width="14.125" style="20" customWidth="1"/>
    <col min="8967" max="8967" width="7.875" style="20" customWidth="1"/>
    <col min="8968" max="8968" width="8.125" style="20" customWidth="1"/>
    <col min="8969" max="8969" width="8" style="20" customWidth="1"/>
    <col min="8970" max="8970" width="10.375" style="20" customWidth="1"/>
    <col min="8971" max="8971" width="10" style="20" customWidth="1"/>
    <col min="8972" max="9216" width="9" style="20"/>
    <col min="9217" max="9217" width="35.5" style="20" customWidth="1"/>
    <col min="9218" max="9218" width="13.125" style="20" customWidth="1"/>
    <col min="9219" max="9219" width="10.5" style="20" customWidth="1"/>
    <col min="9220" max="9220" width="10.375" style="20" customWidth="1"/>
    <col min="9221" max="9221" width="14.25" style="20" customWidth="1"/>
    <col min="9222" max="9222" width="14.125" style="20" customWidth="1"/>
    <col min="9223" max="9223" width="7.875" style="20" customWidth="1"/>
    <col min="9224" max="9224" width="8.125" style="20" customWidth="1"/>
    <col min="9225" max="9225" width="8" style="20" customWidth="1"/>
    <col min="9226" max="9226" width="10.375" style="20" customWidth="1"/>
    <col min="9227" max="9227" width="10" style="20" customWidth="1"/>
    <col min="9228" max="9472" width="9" style="20"/>
    <col min="9473" max="9473" width="35.5" style="20" customWidth="1"/>
    <col min="9474" max="9474" width="13.125" style="20" customWidth="1"/>
    <col min="9475" max="9475" width="10.5" style="20" customWidth="1"/>
    <col min="9476" max="9476" width="10.375" style="20" customWidth="1"/>
    <col min="9477" max="9477" width="14.25" style="20" customWidth="1"/>
    <col min="9478" max="9478" width="14.125" style="20" customWidth="1"/>
    <col min="9479" max="9479" width="7.875" style="20" customWidth="1"/>
    <col min="9480" max="9480" width="8.125" style="20" customWidth="1"/>
    <col min="9481" max="9481" width="8" style="20" customWidth="1"/>
    <col min="9482" max="9482" width="10.375" style="20" customWidth="1"/>
    <col min="9483" max="9483" width="10" style="20" customWidth="1"/>
    <col min="9484" max="9728" width="9" style="20"/>
    <col min="9729" max="9729" width="35.5" style="20" customWidth="1"/>
    <col min="9730" max="9730" width="13.125" style="20" customWidth="1"/>
    <col min="9731" max="9731" width="10.5" style="20" customWidth="1"/>
    <col min="9732" max="9732" width="10.375" style="20" customWidth="1"/>
    <col min="9733" max="9733" width="14.25" style="20" customWidth="1"/>
    <col min="9734" max="9734" width="14.125" style="20" customWidth="1"/>
    <col min="9735" max="9735" width="7.875" style="20" customWidth="1"/>
    <col min="9736" max="9736" width="8.125" style="20" customWidth="1"/>
    <col min="9737" max="9737" width="8" style="20" customWidth="1"/>
    <col min="9738" max="9738" width="10.375" style="20" customWidth="1"/>
    <col min="9739" max="9739" width="10" style="20" customWidth="1"/>
    <col min="9740" max="9984" width="9" style="20"/>
    <col min="9985" max="9985" width="35.5" style="20" customWidth="1"/>
    <col min="9986" max="9986" width="13.125" style="20" customWidth="1"/>
    <col min="9987" max="9987" width="10.5" style="20" customWidth="1"/>
    <col min="9988" max="9988" width="10.375" style="20" customWidth="1"/>
    <col min="9989" max="9989" width="14.25" style="20" customWidth="1"/>
    <col min="9990" max="9990" width="14.125" style="20" customWidth="1"/>
    <col min="9991" max="9991" width="7.875" style="20" customWidth="1"/>
    <col min="9992" max="9992" width="8.125" style="20" customWidth="1"/>
    <col min="9993" max="9993" width="8" style="20" customWidth="1"/>
    <col min="9994" max="9994" width="10.375" style="20" customWidth="1"/>
    <col min="9995" max="9995" width="10" style="20" customWidth="1"/>
    <col min="9996" max="10240" width="9" style="20"/>
    <col min="10241" max="10241" width="35.5" style="20" customWidth="1"/>
    <col min="10242" max="10242" width="13.125" style="20" customWidth="1"/>
    <col min="10243" max="10243" width="10.5" style="20" customWidth="1"/>
    <col min="10244" max="10244" width="10.375" style="20" customWidth="1"/>
    <col min="10245" max="10245" width="14.25" style="20" customWidth="1"/>
    <col min="10246" max="10246" width="14.125" style="20" customWidth="1"/>
    <col min="10247" max="10247" width="7.875" style="20" customWidth="1"/>
    <col min="10248" max="10248" width="8.125" style="20" customWidth="1"/>
    <col min="10249" max="10249" width="8" style="20" customWidth="1"/>
    <col min="10250" max="10250" width="10.375" style="20" customWidth="1"/>
    <col min="10251" max="10251" width="10" style="20" customWidth="1"/>
    <col min="10252" max="10496" width="9" style="20"/>
    <col min="10497" max="10497" width="35.5" style="20" customWidth="1"/>
    <col min="10498" max="10498" width="13.125" style="20" customWidth="1"/>
    <col min="10499" max="10499" width="10.5" style="20" customWidth="1"/>
    <col min="10500" max="10500" width="10.375" style="20" customWidth="1"/>
    <col min="10501" max="10501" width="14.25" style="20" customWidth="1"/>
    <col min="10502" max="10502" width="14.125" style="20" customWidth="1"/>
    <col min="10503" max="10503" width="7.875" style="20" customWidth="1"/>
    <col min="10504" max="10504" width="8.125" style="20" customWidth="1"/>
    <col min="10505" max="10505" width="8" style="20" customWidth="1"/>
    <col min="10506" max="10506" width="10.375" style="20" customWidth="1"/>
    <col min="10507" max="10507" width="10" style="20" customWidth="1"/>
    <col min="10508" max="10752" width="9" style="20"/>
    <col min="10753" max="10753" width="35.5" style="20" customWidth="1"/>
    <col min="10754" max="10754" width="13.125" style="20" customWidth="1"/>
    <col min="10755" max="10755" width="10.5" style="20" customWidth="1"/>
    <col min="10756" max="10756" width="10.375" style="20" customWidth="1"/>
    <col min="10757" max="10757" width="14.25" style="20" customWidth="1"/>
    <col min="10758" max="10758" width="14.125" style="20" customWidth="1"/>
    <col min="10759" max="10759" width="7.875" style="20" customWidth="1"/>
    <col min="10760" max="10760" width="8.125" style="20" customWidth="1"/>
    <col min="10761" max="10761" width="8" style="20" customWidth="1"/>
    <col min="10762" max="10762" width="10.375" style="20" customWidth="1"/>
    <col min="10763" max="10763" width="10" style="20" customWidth="1"/>
    <col min="10764" max="11008" width="9" style="20"/>
    <col min="11009" max="11009" width="35.5" style="20" customWidth="1"/>
    <col min="11010" max="11010" width="13.125" style="20" customWidth="1"/>
    <col min="11011" max="11011" width="10.5" style="20" customWidth="1"/>
    <col min="11012" max="11012" width="10.375" style="20" customWidth="1"/>
    <col min="11013" max="11013" width="14.25" style="20" customWidth="1"/>
    <col min="11014" max="11014" width="14.125" style="20" customWidth="1"/>
    <col min="11015" max="11015" width="7.875" style="20" customWidth="1"/>
    <col min="11016" max="11016" width="8.125" style="20" customWidth="1"/>
    <col min="11017" max="11017" width="8" style="20" customWidth="1"/>
    <col min="11018" max="11018" width="10.375" style="20" customWidth="1"/>
    <col min="11019" max="11019" width="10" style="20" customWidth="1"/>
    <col min="11020" max="11264" width="9" style="20"/>
    <col min="11265" max="11265" width="35.5" style="20" customWidth="1"/>
    <col min="11266" max="11266" width="13.125" style="20" customWidth="1"/>
    <col min="11267" max="11267" width="10.5" style="20" customWidth="1"/>
    <col min="11268" max="11268" width="10.375" style="20" customWidth="1"/>
    <col min="11269" max="11269" width="14.25" style="20" customWidth="1"/>
    <col min="11270" max="11270" width="14.125" style="20" customWidth="1"/>
    <col min="11271" max="11271" width="7.875" style="20" customWidth="1"/>
    <col min="11272" max="11272" width="8.125" style="20" customWidth="1"/>
    <col min="11273" max="11273" width="8" style="20" customWidth="1"/>
    <col min="11274" max="11274" width="10.375" style="20" customWidth="1"/>
    <col min="11275" max="11275" width="10" style="20" customWidth="1"/>
    <col min="11276" max="11520" width="9" style="20"/>
    <col min="11521" max="11521" width="35.5" style="20" customWidth="1"/>
    <col min="11522" max="11522" width="13.125" style="20" customWidth="1"/>
    <col min="11523" max="11523" width="10.5" style="20" customWidth="1"/>
    <col min="11524" max="11524" width="10.375" style="20" customWidth="1"/>
    <col min="11525" max="11525" width="14.25" style="20" customWidth="1"/>
    <col min="11526" max="11526" width="14.125" style="20" customWidth="1"/>
    <col min="11527" max="11527" width="7.875" style="20" customWidth="1"/>
    <col min="11528" max="11528" width="8.125" style="20" customWidth="1"/>
    <col min="11529" max="11529" width="8" style="20" customWidth="1"/>
    <col min="11530" max="11530" width="10.375" style="20" customWidth="1"/>
    <col min="11531" max="11531" width="10" style="20" customWidth="1"/>
    <col min="11532" max="11776" width="9" style="20"/>
    <col min="11777" max="11777" width="35.5" style="20" customWidth="1"/>
    <col min="11778" max="11778" width="13.125" style="20" customWidth="1"/>
    <col min="11779" max="11779" width="10.5" style="20" customWidth="1"/>
    <col min="11780" max="11780" width="10.375" style="20" customWidth="1"/>
    <col min="11781" max="11781" width="14.25" style="20" customWidth="1"/>
    <col min="11782" max="11782" width="14.125" style="20" customWidth="1"/>
    <col min="11783" max="11783" width="7.875" style="20" customWidth="1"/>
    <col min="11784" max="11784" width="8.125" style="20" customWidth="1"/>
    <col min="11785" max="11785" width="8" style="20" customWidth="1"/>
    <col min="11786" max="11786" width="10.375" style="20" customWidth="1"/>
    <col min="11787" max="11787" width="10" style="20" customWidth="1"/>
    <col min="11788" max="12032" width="9" style="20"/>
    <col min="12033" max="12033" width="35.5" style="20" customWidth="1"/>
    <col min="12034" max="12034" width="13.125" style="20" customWidth="1"/>
    <col min="12035" max="12035" width="10.5" style="20" customWidth="1"/>
    <col min="12036" max="12036" width="10.375" style="20" customWidth="1"/>
    <col min="12037" max="12037" width="14.25" style="20" customWidth="1"/>
    <col min="12038" max="12038" width="14.125" style="20" customWidth="1"/>
    <col min="12039" max="12039" width="7.875" style="20" customWidth="1"/>
    <col min="12040" max="12040" width="8.125" style="20" customWidth="1"/>
    <col min="12041" max="12041" width="8" style="20" customWidth="1"/>
    <col min="12042" max="12042" width="10.375" style="20" customWidth="1"/>
    <col min="12043" max="12043" width="10" style="20" customWidth="1"/>
    <col min="12044" max="12288" width="9" style="20"/>
    <col min="12289" max="12289" width="35.5" style="20" customWidth="1"/>
    <col min="12290" max="12290" width="13.125" style="20" customWidth="1"/>
    <col min="12291" max="12291" width="10.5" style="20" customWidth="1"/>
    <col min="12292" max="12292" width="10.375" style="20" customWidth="1"/>
    <col min="12293" max="12293" width="14.25" style="20" customWidth="1"/>
    <col min="12294" max="12294" width="14.125" style="20" customWidth="1"/>
    <col min="12295" max="12295" width="7.875" style="20" customWidth="1"/>
    <col min="12296" max="12296" width="8.125" style="20" customWidth="1"/>
    <col min="12297" max="12297" width="8" style="20" customWidth="1"/>
    <col min="12298" max="12298" width="10.375" style="20" customWidth="1"/>
    <col min="12299" max="12299" width="10" style="20" customWidth="1"/>
    <col min="12300" max="12544" width="9" style="20"/>
    <col min="12545" max="12545" width="35.5" style="20" customWidth="1"/>
    <col min="12546" max="12546" width="13.125" style="20" customWidth="1"/>
    <col min="12547" max="12547" width="10.5" style="20" customWidth="1"/>
    <col min="12548" max="12548" width="10.375" style="20" customWidth="1"/>
    <col min="12549" max="12549" width="14.25" style="20" customWidth="1"/>
    <col min="12550" max="12550" width="14.125" style="20" customWidth="1"/>
    <col min="12551" max="12551" width="7.875" style="20" customWidth="1"/>
    <col min="12552" max="12552" width="8.125" style="20" customWidth="1"/>
    <col min="12553" max="12553" width="8" style="20" customWidth="1"/>
    <col min="12554" max="12554" width="10.375" style="20" customWidth="1"/>
    <col min="12555" max="12555" width="10" style="20" customWidth="1"/>
    <col min="12556" max="12800" width="9" style="20"/>
    <col min="12801" max="12801" width="35.5" style="20" customWidth="1"/>
    <col min="12802" max="12802" width="13.125" style="20" customWidth="1"/>
    <col min="12803" max="12803" width="10.5" style="20" customWidth="1"/>
    <col min="12804" max="12804" width="10.375" style="20" customWidth="1"/>
    <col min="12805" max="12805" width="14.25" style="20" customWidth="1"/>
    <col min="12806" max="12806" width="14.125" style="20" customWidth="1"/>
    <col min="12807" max="12807" width="7.875" style="20" customWidth="1"/>
    <col min="12808" max="12808" width="8.125" style="20" customWidth="1"/>
    <col min="12809" max="12809" width="8" style="20" customWidth="1"/>
    <col min="12810" max="12810" width="10.375" style="20" customWidth="1"/>
    <col min="12811" max="12811" width="10" style="20" customWidth="1"/>
    <col min="12812" max="13056" width="9" style="20"/>
    <col min="13057" max="13057" width="35.5" style="20" customWidth="1"/>
    <col min="13058" max="13058" width="13.125" style="20" customWidth="1"/>
    <col min="13059" max="13059" width="10.5" style="20" customWidth="1"/>
    <col min="13060" max="13060" width="10.375" style="20" customWidth="1"/>
    <col min="13061" max="13061" width="14.25" style="20" customWidth="1"/>
    <col min="13062" max="13062" width="14.125" style="20" customWidth="1"/>
    <col min="13063" max="13063" width="7.875" style="20" customWidth="1"/>
    <col min="13064" max="13064" width="8.125" style="20" customWidth="1"/>
    <col min="13065" max="13065" width="8" style="20" customWidth="1"/>
    <col min="13066" max="13066" width="10.375" style="20" customWidth="1"/>
    <col min="13067" max="13067" width="10" style="20" customWidth="1"/>
    <col min="13068" max="13312" width="9" style="20"/>
    <col min="13313" max="13313" width="35.5" style="20" customWidth="1"/>
    <col min="13314" max="13314" width="13.125" style="20" customWidth="1"/>
    <col min="13315" max="13315" width="10.5" style="20" customWidth="1"/>
    <col min="13316" max="13316" width="10.375" style="20" customWidth="1"/>
    <col min="13317" max="13317" width="14.25" style="20" customWidth="1"/>
    <col min="13318" max="13318" width="14.125" style="20" customWidth="1"/>
    <col min="13319" max="13319" width="7.875" style="20" customWidth="1"/>
    <col min="13320" max="13320" width="8.125" style="20" customWidth="1"/>
    <col min="13321" max="13321" width="8" style="20" customWidth="1"/>
    <col min="13322" max="13322" width="10.375" style="20" customWidth="1"/>
    <col min="13323" max="13323" width="10" style="20" customWidth="1"/>
    <col min="13324" max="13568" width="9" style="20"/>
    <col min="13569" max="13569" width="35.5" style="20" customWidth="1"/>
    <col min="13570" max="13570" width="13.125" style="20" customWidth="1"/>
    <col min="13571" max="13571" width="10.5" style="20" customWidth="1"/>
    <col min="13572" max="13572" width="10.375" style="20" customWidth="1"/>
    <col min="13573" max="13573" width="14.25" style="20" customWidth="1"/>
    <col min="13574" max="13574" width="14.125" style="20" customWidth="1"/>
    <col min="13575" max="13575" width="7.875" style="20" customWidth="1"/>
    <col min="13576" max="13576" width="8.125" style="20" customWidth="1"/>
    <col min="13577" max="13577" width="8" style="20" customWidth="1"/>
    <col min="13578" max="13578" width="10.375" style="20" customWidth="1"/>
    <col min="13579" max="13579" width="10" style="20" customWidth="1"/>
    <col min="13580" max="13824" width="9" style="20"/>
    <col min="13825" max="13825" width="35.5" style="20" customWidth="1"/>
    <col min="13826" max="13826" width="13.125" style="20" customWidth="1"/>
    <col min="13827" max="13827" width="10.5" style="20" customWidth="1"/>
    <col min="13828" max="13828" width="10.375" style="20" customWidth="1"/>
    <col min="13829" max="13829" width="14.25" style="20" customWidth="1"/>
    <col min="13830" max="13830" width="14.125" style="20" customWidth="1"/>
    <col min="13831" max="13831" width="7.875" style="20" customWidth="1"/>
    <col min="13832" max="13832" width="8.125" style="20" customWidth="1"/>
    <col min="13833" max="13833" width="8" style="20" customWidth="1"/>
    <col min="13834" max="13834" width="10.375" style="20" customWidth="1"/>
    <col min="13835" max="13835" width="10" style="20" customWidth="1"/>
    <col min="13836" max="14080" width="9" style="20"/>
    <col min="14081" max="14081" width="35.5" style="20" customWidth="1"/>
    <col min="14082" max="14082" width="13.125" style="20" customWidth="1"/>
    <col min="14083" max="14083" width="10.5" style="20" customWidth="1"/>
    <col min="14084" max="14084" width="10.375" style="20" customWidth="1"/>
    <col min="14085" max="14085" width="14.25" style="20" customWidth="1"/>
    <col min="14086" max="14086" width="14.125" style="20" customWidth="1"/>
    <col min="14087" max="14087" width="7.875" style="20" customWidth="1"/>
    <col min="14088" max="14088" width="8.125" style="20" customWidth="1"/>
    <col min="14089" max="14089" width="8" style="20" customWidth="1"/>
    <col min="14090" max="14090" width="10.375" style="20" customWidth="1"/>
    <col min="14091" max="14091" width="10" style="20" customWidth="1"/>
    <col min="14092" max="14336" width="9" style="20"/>
    <col min="14337" max="14337" width="35.5" style="20" customWidth="1"/>
    <col min="14338" max="14338" width="13.125" style="20" customWidth="1"/>
    <col min="14339" max="14339" width="10.5" style="20" customWidth="1"/>
    <col min="14340" max="14340" width="10.375" style="20" customWidth="1"/>
    <col min="14341" max="14341" width="14.25" style="20" customWidth="1"/>
    <col min="14342" max="14342" width="14.125" style="20" customWidth="1"/>
    <col min="14343" max="14343" width="7.875" style="20" customWidth="1"/>
    <col min="14344" max="14344" width="8.125" style="20" customWidth="1"/>
    <col min="14345" max="14345" width="8" style="20" customWidth="1"/>
    <col min="14346" max="14346" width="10.375" style="20" customWidth="1"/>
    <col min="14347" max="14347" width="10" style="20" customWidth="1"/>
    <col min="14348" max="14592" width="9" style="20"/>
    <col min="14593" max="14593" width="35.5" style="20" customWidth="1"/>
    <col min="14594" max="14594" width="13.125" style="20" customWidth="1"/>
    <col min="14595" max="14595" width="10.5" style="20" customWidth="1"/>
    <col min="14596" max="14596" width="10.375" style="20" customWidth="1"/>
    <col min="14597" max="14597" width="14.25" style="20" customWidth="1"/>
    <col min="14598" max="14598" width="14.125" style="20" customWidth="1"/>
    <col min="14599" max="14599" width="7.875" style="20" customWidth="1"/>
    <col min="14600" max="14600" width="8.125" style="20" customWidth="1"/>
    <col min="14601" max="14601" width="8" style="20" customWidth="1"/>
    <col min="14602" max="14602" width="10.375" style="20" customWidth="1"/>
    <col min="14603" max="14603" width="10" style="20" customWidth="1"/>
    <col min="14604" max="14848" width="9" style="20"/>
    <col min="14849" max="14849" width="35.5" style="20" customWidth="1"/>
    <col min="14850" max="14850" width="13.125" style="20" customWidth="1"/>
    <col min="14851" max="14851" width="10.5" style="20" customWidth="1"/>
    <col min="14852" max="14852" width="10.375" style="20" customWidth="1"/>
    <col min="14853" max="14853" width="14.25" style="20" customWidth="1"/>
    <col min="14854" max="14854" width="14.125" style="20" customWidth="1"/>
    <col min="14855" max="14855" width="7.875" style="20" customWidth="1"/>
    <col min="14856" max="14856" width="8.125" style="20" customWidth="1"/>
    <col min="14857" max="14857" width="8" style="20" customWidth="1"/>
    <col min="14858" max="14858" width="10.375" style="20" customWidth="1"/>
    <col min="14859" max="14859" width="10" style="20" customWidth="1"/>
    <col min="14860" max="15104" width="9" style="20"/>
    <col min="15105" max="15105" width="35.5" style="20" customWidth="1"/>
    <col min="15106" max="15106" width="13.125" style="20" customWidth="1"/>
    <col min="15107" max="15107" width="10.5" style="20" customWidth="1"/>
    <col min="15108" max="15108" width="10.375" style="20" customWidth="1"/>
    <col min="15109" max="15109" width="14.25" style="20" customWidth="1"/>
    <col min="15110" max="15110" width="14.125" style="20" customWidth="1"/>
    <col min="15111" max="15111" width="7.875" style="20" customWidth="1"/>
    <col min="15112" max="15112" width="8.125" style="20" customWidth="1"/>
    <col min="15113" max="15113" width="8" style="20" customWidth="1"/>
    <col min="15114" max="15114" width="10.375" style="20" customWidth="1"/>
    <col min="15115" max="15115" width="10" style="20" customWidth="1"/>
    <col min="15116" max="15360" width="9" style="20"/>
    <col min="15361" max="15361" width="35.5" style="20" customWidth="1"/>
    <col min="15362" max="15362" width="13.125" style="20" customWidth="1"/>
    <col min="15363" max="15363" width="10.5" style="20" customWidth="1"/>
    <col min="15364" max="15364" width="10.375" style="20" customWidth="1"/>
    <col min="15365" max="15365" width="14.25" style="20" customWidth="1"/>
    <col min="15366" max="15366" width="14.125" style="20" customWidth="1"/>
    <col min="15367" max="15367" width="7.875" style="20" customWidth="1"/>
    <col min="15368" max="15368" width="8.125" style="20" customWidth="1"/>
    <col min="15369" max="15369" width="8" style="20" customWidth="1"/>
    <col min="15370" max="15370" width="10.375" style="20" customWidth="1"/>
    <col min="15371" max="15371" width="10" style="20" customWidth="1"/>
    <col min="15372" max="15616" width="9" style="20"/>
    <col min="15617" max="15617" width="35.5" style="20" customWidth="1"/>
    <col min="15618" max="15618" width="13.125" style="20" customWidth="1"/>
    <col min="15619" max="15619" width="10.5" style="20" customWidth="1"/>
    <col min="15620" max="15620" width="10.375" style="20" customWidth="1"/>
    <col min="15621" max="15621" width="14.25" style="20" customWidth="1"/>
    <col min="15622" max="15622" width="14.125" style="20" customWidth="1"/>
    <col min="15623" max="15623" width="7.875" style="20" customWidth="1"/>
    <col min="15624" max="15624" width="8.125" style="20" customWidth="1"/>
    <col min="15625" max="15625" width="8" style="20" customWidth="1"/>
    <col min="15626" max="15626" width="10.375" style="20" customWidth="1"/>
    <col min="15627" max="15627" width="10" style="20" customWidth="1"/>
    <col min="15628" max="15872" width="9" style="20"/>
    <col min="15873" max="15873" width="35.5" style="20" customWidth="1"/>
    <col min="15874" max="15874" width="13.125" style="20" customWidth="1"/>
    <col min="15875" max="15875" width="10.5" style="20" customWidth="1"/>
    <col min="15876" max="15876" width="10.375" style="20" customWidth="1"/>
    <col min="15877" max="15877" width="14.25" style="20" customWidth="1"/>
    <col min="15878" max="15878" width="14.125" style="20" customWidth="1"/>
    <col min="15879" max="15879" width="7.875" style="20" customWidth="1"/>
    <col min="15880" max="15880" width="8.125" style="20" customWidth="1"/>
    <col min="15881" max="15881" width="8" style="20" customWidth="1"/>
    <col min="15882" max="15882" width="10.375" style="20" customWidth="1"/>
    <col min="15883" max="15883" width="10" style="20" customWidth="1"/>
    <col min="15884" max="16128" width="9" style="20"/>
    <col min="16129" max="16129" width="35.5" style="20" customWidth="1"/>
    <col min="16130" max="16130" width="13.125" style="20" customWidth="1"/>
    <col min="16131" max="16131" width="10.5" style="20" customWidth="1"/>
    <col min="16132" max="16132" width="10.375" style="20" customWidth="1"/>
    <col min="16133" max="16133" width="14.25" style="20" customWidth="1"/>
    <col min="16134" max="16134" width="14.125" style="20" customWidth="1"/>
    <col min="16135" max="16135" width="7.875" style="20" customWidth="1"/>
    <col min="16136" max="16136" width="8.125" style="20" customWidth="1"/>
    <col min="16137" max="16137" width="8" style="20" customWidth="1"/>
    <col min="16138" max="16138" width="10.375" style="20" customWidth="1"/>
    <col min="16139" max="16139" width="10" style="20" customWidth="1"/>
    <col min="16140" max="16384" width="9" style="20"/>
  </cols>
  <sheetData>
    <row r="1" spans="1:1">
      <c r="A1" s="21" t="s">
        <v>150</v>
      </c>
    </row>
    <row r="2" ht="21" customHeight="1" spans="1:11">
      <c r="A2" s="22" t="s">
        <v>151</v>
      </c>
      <c r="B2" s="22"/>
      <c r="C2" s="22"/>
      <c r="D2" s="22"/>
      <c r="E2" s="22"/>
      <c r="F2" s="22"/>
      <c r="G2" s="22"/>
      <c r="H2" s="23"/>
      <c r="I2" s="23"/>
      <c r="J2" s="23"/>
      <c r="K2" s="23"/>
    </row>
    <row r="3" ht="20.25" customHeight="1" spans="1:11">
      <c r="A3" s="21"/>
      <c r="C3" s="24"/>
      <c r="D3" s="24"/>
      <c r="K3" s="34" t="s">
        <v>152</v>
      </c>
    </row>
    <row r="4" s="19" customFormat="1" ht="50.25" customHeight="1" spans="1:17">
      <c r="A4" s="25" t="s">
        <v>16</v>
      </c>
      <c r="B4" s="26" t="s">
        <v>153</v>
      </c>
      <c r="C4" s="27" t="s">
        <v>154</v>
      </c>
      <c r="D4" s="27" t="s">
        <v>155</v>
      </c>
      <c r="E4" s="27" t="s">
        <v>156</v>
      </c>
      <c r="F4" s="27" t="s">
        <v>157</v>
      </c>
      <c r="G4" s="27" t="s">
        <v>158</v>
      </c>
      <c r="H4" s="27" t="s">
        <v>159</v>
      </c>
      <c r="I4" s="27" t="s">
        <v>160</v>
      </c>
      <c r="J4" s="27" t="s">
        <v>161</v>
      </c>
      <c r="K4" s="27" t="s">
        <v>162</v>
      </c>
      <c r="L4" s="27" t="s">
        <v>163</v>
      </c>
      <c r="M4" s="27" t="s">
        <v>164</v>
      </c>
      <c r="N4" s="27" t="s">
        <v>165</v>
      </c>
      <c r="O4" s="27" t="s">
        <v>166</v>
      </c>
      <c r="P4" s="27" t="s">
        <v>167</v>
      </c>
      <c r="Q4" s="27" t="s">
        <v>145</v>
      </c>
    </row>
    <row r="5" ht="20.1" customHeight="1" spans="1:17">
      <c r="A5" s="28" t="s">
        <v>168</v>
      </c>
      <c r="B5" s="28">
        <v>430</v>
      </c>
      <c r="C5" s="28">
        <v>370</v>
      </c>
      <c r="D5" s="28">
        <v>60</v>
      </c>
      <c r="E5" s="28"/>
      <c r="F5" s="28"/>
      <c r="G5" s="28"/>
      <c r="H5" s="28"/>
      <c r="I5" s="28"/>
      <c r="J5" s="28"/>
      <c r="K5" s="28"/>
      <c r="L5" s="35"/>
      <c r="M5" s="35"/>
      <c r="N5" s="35"/>
      <c r="O5" s="35"/>
      <c r="P5" s="35"/>
      <c r="Q5" s="35"/>
    </row>
    <row r="6" ht="20.1" customHeight="1" spans="1:17">
      <c r="A6" s="28" t="s">
        <v>169</v>
      </c>
      <c r="B6" s="28">
        <v>16</v>
      </c>
      <c r="C6" s="28">
        <v>16</v>
      </c>
      <c r="D6" s="28"/>
      <c r="E6" s="28"/>
      <c r="F6" s="28"/>
      <c r="G6" s="28"/>
      <c r="H6" s="28"/>
      <c r="I6" s="28"/>
      <c r="J6" s="28"/>
      <c r="K6" s="28"/>
      <c r="L6" s="35"/>
      <c r="M6" s="35"/>
      <c r="N6" s="35"/>
      <c r="O6" s="35"/>
      <c r="P6" s="35"/>
      <c r="Q6" s="35"/>
    </row>
    <row r="7" ht="20.1" customHeight="1" spans="1:17">
      <c r="A7" s="28" t="s">
        <v>170</v>
      </c>
      <c r="B7" s="28">
        <v>0</v>
      </c>
      <c r="C7" s="28">
        <v>0</v>
      </c>
      <c r="D7" s="28"/>
      <c r="E7" s="28"/>
      <c r="F7" s="28"/>
      <c r="G7" s="28"/>
      <c r="H7" s="28"/>
      <c r="I7" s="28"/>
      <c r="J7" s="28"/>
      <c r="K7" s="28"/>
      <c r="L7" s="35"/>
      <c r="M7" s="35"/>
      <c r="N7" s="35"/>
      <c r="O7" s="35"/>
      <c r="P7" s="35"/>
      <c r="Q7" s="35"/>
    </row>
    <row r="8" ht="20.1" customHeight="1" spans="1:17">
      <c r="A8" s="28" t="s">
        <v>171</v>
      </c>
      <c r="B8" s="28">
        <v>66</v>
      </c>
      <c r="C8" s="28">
        <v>66</v>
      </c>
      <c r="D8" s="28"/>
      <c r="E8" s="28"/>
      <c r="F8" s="28"/>
      <c r="G8" s="28"/>
      <c r="H8" s="28"/>
      <c r="I8" s="28"/>
      <c r="J8" s="28"/>
      <c r="K8" s="28"/>
      <c r="L8" s="35"/>
      <c r="M8" s="35"/>
      <c r="N8" s="35"/>
      <c r="O8" s="35"/>
      <c r="P8" s="35"/>
      <c r="Q8" s="35"/>
    </row>
    <row r="9" ht="20.1" customHeight="1" spans="1:17">
      <c r="A9" s="28" t="s">
        <v>172</v>
      </c>
      <c r="B9" s="28">
        <v>0</v>
      </c>
      <c r="C9" s="28"/>
      <c r="D9" s="28"/>
      <c r="E9" s="28"/>
      <c r="F9" s="28"/>
      <c r="G9" s="28"/>
      <c r="H9" s="28"/>
      <c r="I9" s="28"/>
      <c r="J9" s="28"/>
      <c r="K9" s="28"/>
      <c r="L9" s="35"/>
      <c r="M9" s="35"/>
      <c r="N9" s="35"/>
      <c r="O9" s="35"/>
      <c r="P9" s="35"/>
      <c r="Q9" s="35">
        <v>0</v>
      </c>
    </row>
    <row r="10" ht="20.1" customHeight="1" spans="1:17">
      <c r="A10" s="28" t="s">
        <v>173</v>
      </c>
      <c r="B10" s="28">
        <f t="shared" ref="B6:B18" si="0">SUM(C10:Q10)</f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35"/>
      <c r="M10" s="35"/>
      <c r="N10" s="35"/>
      <c r="O10" s="35"/>
      <c r="P10" s="35"/>
      <c r="Q10" s="35"/>
    </row>
    <row r="11" ht="20.1" customHeight="1" spans="1:17">
      <c r="A11" s="28" t="s">
        <v>174</v>
      </c>
      <c r="B11" s="28">
        <v>2456</v>
      </c>
      <c r="C11" s="28">
        <v>1861</v>
      </c>
      <c r="D11" s="28"/>
      <c r="E11" s="28"/>
      <c r="F11" s="28"/>
      <c r="G11" s="28">
        <v>152</v>
      </c>
      <c r="H11" s="28"/>
      <c r="I11" s="28"/>
      <c r="J11" s="28"/>
      <c r="K11" s="28">
        <v>443</v>
      </c>
      <c r="L11" s="35"/>
      <c r="M11" s="35"/>
      <c r="N11" s="35"/>
      <c r="O11" s="35"/>
      <c r="P11" s="35"/>
      <c r="Q11" s="35"/>
    </row>
    <row r="12" ht="20.1" customHeight="1" spans="1:17">
      <c r="A12" s="29" t="s">
        <v>175</v>
      </c>
      <c r="B12" s="28">
        <f t="shared" si="0"/>
        <v>0</v>
      </c>
      <c r="C12" s="28"/>
      <c r="D12" s="28"/>
      <c r="E12" s="28"/>
      <c r="F12" s="28"/>
      <c r="G12" s="28"/>
      <c r="H12" s="28"/>
      <c r="I12" s="28"/>
      <c r="J12" s="28"/>
      <c r="K12" s="28"/>
      <c r="L12" s="35"/>
      <c r="M12" s="35"/>
      <c r="N12" s="35"/>
      <c r="O12" s="35"/>
      <c r="P12" s="35"/>
      <c r="Q12" s="35"/>
    </row>
    <row r="13" ht="20.1" customHeight="1" spans="1:17">
      <c r="A13" s="29" t="s">
        <v>176</v>
      </c>
      <c r="B13" s="28">
        <f t="shared" si="0"/>
        <v>0</v>
      </c>
      <c r="C13" s="28"/>
      <c r="D13" s="28"/>
      <c r="E13" s="28"/>
      <c r="F13" s="28"/>
      <c r="G13" s="28"/>
      <c r="H13" s="28"/>
      <c r="I13" s="28"/>
      <c r="J13" s="28"/>
      <c r="K13" s="28"/>
      <c r="L13" s="35"/>
      <c r="M13" s="35"/>
      <c r="N13" s="35"/>
      <c r="O13" s="35"/>
      <c r="P13" s="35"/>
      <c r="Q13" s="35"/>
    </row>
    <row r="14" ht="20.1" customHeight="1" spans="1:17">
      <c r="A14" s="29" t="s">
        <v>177</v>
      </c>
      <c r="B14" s="28">
        <f t="shared" si="0"/>
        <v>0</v>
      </c>
      <c r="C14" s="28"/>
      <c r="D14" s="28"/>
      <c r="E14" s="28"/>
      <c r="F14" s="28"/>
      <c r="G14" s="28"/>
      <c r="H14" s="28"/>
      <c r="I14" s="28"/>
      <c r="J14" s="28"/>
      <c r="K14" s="28"/>
      <c r="L14" s="35"/>
      <c r="M14" s="35"/>
      <c r="N14" s="35"/>
      <c r="O14" s="35"/>
      <c r="P14" s="35"/>
      <c r="Q14" s="35"/>
    </row>
    <row r="15" ht="20.1" customHeight="1" spans="1:17">
      <c r="A15" s="28" t="s">
        <v>178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35"/>
      <c r="M15" s="35"/>
      <c r="N15" s="35"/>
      <c r="O15" s="35"/>
      <c r="P15" s="35"/>
      <c r="Q15" s="35"/>
    </row>
    <row r="16" ht="20.1" customHeight="1" spans="1:17">
      <c r="A16" s="28"/>
      <c r="B16" s="28">
        <f t="shared" si="0"/>
        <v>0</v>
      </c>
      <c r="C16" s="28"/>
      <c r="D16" s="28"/>
      <c r="E16" s="28"/>
      <c r="F16" s="28"/>
      <c r="G16" s="28"/>
      <c r="H16" s="28"/>
      <c r="I16" s="28"/>
      <c r="J16" s="28"/>
      <c r="K16" s="28"/>
      <c r="L16" s="35"/>
      <c r="M16" s="35"/>
      <c r="N16" s="35"/>
      <c r="O16" s="35"/>
      <c r="P16" s="35"/>
      <c r="Q16" s="35"/>
    </row>
    <row r="17" ht="20.1" customHeight="1" spans="1:17">
      <c r="A17" s="28" t="s">
        <v>166</v>
      </c>
      <c r="B17" s="28">
        <f t="shared" si="0"/>
        <v>0</v>
      </c>
      <c r="C17" s="28"/>
      <c r="D17" s="28"/>
      <c r="E17" s="28"/>
      <c r="F17" s="28"/>
      <c r="G17" s="28"/>
      <c r="H17" s="28"/>
      <c r="I17" s="28"/>
      <c r="J17" s="28"/>
      <c r="K17" s="28"/>
      <c r="L17" s="35"/>
      <c r="M17" s="35"/>
      <c r="N17" s="35"/>
      <c r="O17" s="35"/>
      <c r="P17" s="35"/>
      <c r="Q17" s="35"/>
    </row>
    <row r="18" ht="20.1" customHeight="1" spans="1:17">
      <c r="A18" s="28"/>
      <c r="B18" s="28">
        <f t="shared" si="0"/>
        <v>0</v>
      </c>
      <c r="C18" s="28"/>
      <c r="D18" s="28"/>
      <c r="E18" s="28"/>
      <c r="F18" s="28"/>
      <c r="G18" s="28"/>
      <c r="H18" s="28"/>
      <c r="I18" s="28"/>
      <c r="J18" s="28"/>
      <c r="K18" s="28"/>
      <c r="L18" s="35"/>
      <c r="M18" s="35"/>
      <c r="N18" s="35"/>
      <c r="O18" s="35"/>
      <c r="P18" s="35"/>
      <c r="Q18" s="35"/>
    </row>
    <row r="19" ht="20.1" customHeight="1" spans="1:17">
      <c r="A19" s="30" t="s">
        <v>149</v>
      </c>
      <c r="B19" s="28">
        <f>SUM(B5:B18)</f>
        <v>2968</v>
      </c>
      <c r="C19" s="28">
        <f t="shared" ref="C19:K19" si="1">SUM(C5:C18)</f>
        <v>2313</v>
      </c>
      <c r="D19" s="28">
        <f t="shared" si="1"/>
        <v>60</v>
      </c>
      <c r="E19" s="28">
        <f t="shared" si="1"/>
        <v>0</v>
      </c>
      <c r="F19" s="28">
        <f t="shared" si="1"/>
        <v>0</v>
      </c>
      <c r="G19" s="28">
        <f t="shared" si="1"/>
        <v>152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443</v>
      </c>
      <c r="L19" s="35"/>
      <c r="M19" s="35"/>
      <c r="N19" s="35"/>
      <c r="O19" s="35"/>
      <c r="P19" s="35"/>
      <c r="Q19" s="35"/>
    </row>
    <row r="20" spans="1:3">
      <c r="A20" s="31"/>
      <c r="B20" s="32"/>
      <c r="C20" s="32"/>
    </row>
    <row r="21" spans="1:3">
      <c r="A21" s="33"/>
      <c r="B21" s="33"/>
      <c r="C21" s="33"/>
    </row>
  </sheetData>
  <mergeCells count="2">
    <mergeCell ref="A2:K2"/>
    <mergeCell ref="A20:C20"/>
  </mergeCells>
  <printOptions horizontalCentered="1"/>
  <pageMargins left="0.590277777777778" right="0.55" top="0.275" bottom="0.354166666666667" header="0.118055555555556" footer="0.118055555555556"/>
  <pageSetup paperSize="9" scale="70" orientation="landscape" useFirstPageNumber="1"/>
  <headerFooter alignWithMargins="0">
    <oddFooter>&amp;C&amp;"Times New Roman"&amp;12第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workbookViewId="0">
      <selection activeCell="Q7" sqref="Q7"/>
    </sheetView>
  </sheetViews>
  <sheetFormatPr defaultColWidth="7" defaultRowHeight="11.25" outlineLevelRow="6"/>
  <cols>
    <col min="1" max="1" width="7.25" style="2" customWidth="1"/>
    <col min="2" max="2" width="9.375" style="2" customWidth="1"/>
    <col min="3" max="3" width="8.75" style="2" customWidth="1"/>
    <col min="4" max="5" width="9.75" style="2" customWidth="1"/>
    <col min="6" max="6" width="9.375" style="2" customWidth="1"/>
    <col min="7" max="7" width="8.875" style="2" customWidth="1"/>
    <col min="8" max="8" width="9.25" style="2" customWidth="1"/>
    <col min="9" max="9" width="8.75" style="2" customWidth="1"/>
    <col min="10" max="10" width="9.375" style="2" customWidth="1"/>
    <col min="11" max="11" width="8.75" style="2" customWidth="1"/>
    <col min="12" max="12" width="8.625" style="2" customWidth="1"/>
    <col min="13" max="13" width="9.5" style="2" customWidth="1"/>
    <col min="14" max="14" width="10.25" style="2" customWidth="1"/>
    <col min="15" max="15" width="9.125" style="2" customWidth="1"/>
    <col min="16" max="16" width="8.75" style="2" customWidth="1"/>
    <col min="17" max="256" width="7" style="2"/>
    <col min="257" max="257" width="9.25" style="2" customWidth="1"/>
    <col min="258" max="258" width="9.375" style="2" customWidth="1"/>
    <col min="259" max="259" width="8.75" style="2" customWidth="1"/>
    <col min="260" max="261" width="9.75" style="2" customWidth="1"/>
    <col min="262" max="262" width="9.375" style="2" customWidth="1"/>
    <col min="263" max="263" width="8.875" style="2" customWidth="1"/>
    <col min="264" max="264" width="9.25" style="2" customWidth="1"/>
    <col min="265" max="265" width="8.75" style="2" customWidth="1"/>
    <col min="266" max="266" width="9.375" style="2" customWidth="1"/>
    <col min="267" max="267" width="8.75" style="2" customWidth="1"/>
    <col min="268" max="268" width="8.625" style="2" customWidth="1"/>
    <col min="269" max="269" width="9.5" style="2" customWidth="1"/>
    <col min="270" max="270" width="10.25" style="2" customWidth="1"/>
    <col min="271" max="271" width="9.125" style="2" customWidth="1"/>
    <col min="272" max="272" width="8.75" style="2" customWidth="1"/>
    <col min="273" max="512" width="7" style="2"/>
    <col min="513" max="513" width="9.25" style="2" customWidth="1"/>
    <col min="514" max="514" width="9.375" style="2" customWidth="1"/>
    <col min="515" max="515" width="8.75" style="2" customWidth="1"/>
    <col min="516" max="517" width="9.75" style="2" customWidth="1"/>
    <col min="518" max="518" width="9.375" style="2" customWidth="1"/>
    <col min="519" max="519" width="8.875" style="2" customWidth="1"/>
    <col min="520" max="520" width="9.25" style="2" customWidth="1"/>
    <col min="521" max="521" width="8.75" style="2" customWidth="1"/>
    <col min="522" max="522" width="9.375" style="2" customWidth="1"/>
    <col min="523" max="523" width="8.75" style="2" customWidth="1"/>
    <col min="524" max="524" width="8.625" style="2" customWidth="1"/>
    <col min="525" max="525" width="9.5" style="2" customWidth="1"/>
    <col min="526" max="526" width="10.25" style="2" customWidth="1"/>
    <col min="527" max="527" width="9.125" style="2" customWidth="1"/>
    <col min="528" max="528" width="8.75" style="2" customWidth="1"/>
    <col min="529" max="768" width="7" style="2"/>
    <col min="769" max="769" width="9.25" style="2" customWidth="1"/>
    <col min="770" max="770" width="9.375" style="2" customWidth="1"/>
    <col min="771" max="771" width="8.75" style="2" customWidth="1"/>
    <col min="772" max="773" width="9.75" style="2" customWidth="1"/>
    <col min="774" max="774" width="9.375" style="2" customWidth="1"/>
    <col min="775" max="775" width="8.875" style="2" customWidth="1"/>
    <col min="776" max="776" width="9.25" style="2" customWidth="1"/>
    <col min="777" max="777" width="8.75" style="2" customWidth="1"/>
    <col min="778" max="778" width="9.375" style="2" customWidth="1"/>
    <col min="779" max="779" width="8.75" style="2" customWidth="1"/>
    <col min="780" max="780" width="8.625" style="2" customWidth="1"/>
    <col min="781" max="781" width="9.5" style="2" customWidth="1"/>
    <col min="782" max="782" width="10.25" style="2" customWidth="1"/>
    <col min="783" max="783" width="9.125" style="2" customWidth="1"/>
    <col min="784" max="784" width="8.75" style="2" customWidth="1"/>
    <col min="785" max="1024" width="7" style="2"/>
    <col min="1025" max="1025" width="9.25" style="2" customWidth="1"/>
    <col min="1026" max="1026" width="9.375" style="2" customWidth="1"/>
    <col min="1027" max="1027" width="8.75" style="2" customWidth="1"/>
    <col min="1028" max="1029" width="9.75" style="2" customWidth="1"/>
    <col min="1030" max="1030" width="9.375" style="2" customWidth="1"/>
    <col min="1031" max="1031" width="8.875" style="2" customWidth="1"/>
    <col min="1032" max="1032" width="9.25" style="2" customWidth="1"/>
    <col min="1033" max="1033" width="8.75" style="2" customWidth="1"/>
    <col min="1034" max="1034" width="9.375" style="2" customWidth="1"/>
    <col min="1035" max="1035" width="8.75" style="2" customWidth="1"/>
    <col min="1036" max="1036" width="8.625" style="2" customWidth="1"/>
    <col min="1037" max="1037" width="9.5" style="2" customWidth="1"/>
    <col min="1038" max="1038" width="10.25" style="2" customWidth="1"/>
    <col min="1039" max="1039" width="9.125" style="2" customWidth="1"/>
    <col min="1040" max="1040" width="8.75" style="2" customWidth="1"/>
    <col min="1041" max="1280" width="7" style="2"/>
    <col min="1281" max="1281" width="9.25" style="2" customWidth="1"/>
    <col min="1282" max="1282" width="9.375" style="2" customWidth="1"/>
    <col min="1283" max="1283" width="8.75" style="2" customWidth="1"/>
    <col min="1284" max="1285" width="9.75" style="2" customWidth="1"/>
    <col min="1286" max="1286" width="9.375" style="2" customWidth="1"/>
    <col min="1287" max="1287" width="8.875" style="2" customWidth="1"/>
    <col min="1288" max="1288" width="9.25" style="2" customWidth="1"/>
    <col min="1289" max="1289" width="8.75" style="2" customWidth="1"/>
    <col min="1290" max="1290" width="9.375" style="2" customWidth="1"/>
    <col min="1291" max="1291" width="8.75" style="2" customWidth="1"/>
    <col min="1292" max="1292" width="8.625" style="2" customWidth="1"/>
    <col min="1293" max="1293" width="9.5" style="2" customWidth="1"/>
    <col min="1294" max="1294" width="10.25" style="2" customWidth="1"/>
    <col min="1295" max="1295" width="9.125" style="2" customWidth="1"/>
    <col min="1296" max="1296" width="8.75" style="2" customWidth="1"/>
    <col min="1297" max="1536" width="7" style="2"/>
    <col min="1537" max="1537" width="9.25" style="2" customWidth="1"/>
    <col min="1538" max="1538" width="9.375" style="2" customWidth="1"/>
    <col min="1539" max="1539" width="8.75" style="2" customWidth="1"/>
    <col min="1540" max="1541" width="9.75" style="2" customWidth="1"/>
    <col min="1542" max="1542" width="9.375" style="2" customWidth="1"/>
    <col min="1543" max="1543" width="8.875" style="2" customWidth="1"/>
    <col min="1544" max="1544" width="9.25" style="2" customWidth="1"/>
    <col min="1545" max="1545" width="8.75" style="2" customWidth="1"/>
    <col min="1546" max="1546" width="9.375" style="2" customWidth="1"/>
    <col min="1547" max="1547" width="8.75" style="2" customWidth="1"/>
    <col min="1548" max="1548" width="8.625" style="2" customWidth="1"/>
    <col min="1549" max="1549" width="9.5" style="2" customWidth="1"/>
    <col min="1550" max="1550" width="10.25" style="2" customWidth="1"/>
    <col min="1551" max="1551" width="9.125" style="2" customWidth="1"/>
    <col min="1552" max="1552" width="8.75" style="2" customWidth="1"/>
    <col min="1553" max="1792" width="7" style="2"/>
    <col min="1793" max="1793" width="9.25" style="2" customWidth="1"/>
    <col min="1794" max="1794" width="9.375" style="2" customWidth="1"/>
    <col min="1795" max="1795" width="8.75" style="2" customWidth="1"/>
    <col min="1796" max="1797" width="9.75" style="2" customWidth="1"/>
    <col min="1798" max="1798" width="9.375" style="2" customWidth="1"/>
    <col min="1799" max="1799" width="8.875" style="2" customWidth="1"/>
    <col min="1800" max="1800" width="9.25" style="2" customWidth="1"/>
    <col min="1801" max="1801" width="8.75" style="2" customWidth="1"/>
    <col min="1802" max="1802" width="9.375" style="2" customWidth="1"/>
    <col min="1803" max="1803" width="8.75" style="2" customWidth="1"/>
    <col min="1804" max="1804" width="8.625" style="2" customWidth="1"/>
    <col min="1805" max="1805" width="9.5" style="2" customWidth="1"/>
    <col min="1806" max="1806" width="10.25" style="2" customWidth="1"/>
    <col min="1807" max="1807" width="9.125" style="2" customWidth="1"/>
    <col min="1808" max="1808" width="8.75" style="2" customWidth="1"/>
    <col min="1809" max="2048" width="7" style="2"/>
    <col min="2049" max="2049" width="9.25" style="2" customWidth="1"/>
    <col min="2050" max="2050" width="9.375" style="2" customWidth="1"/>
    <col min="2051" max="2051" width="8.75" style="2" customWidth="1"/>
    <col min="2052" max="2053" width="9.75" style="2" customWidth="1"/>
    <col min="2054" max="2054" width="9.375" style="2" customWidth="1"/>
    <col min="2055" max="2055" width="8.875" style="2" customWidth="1"/>
    <col min="2056" max="2056" width="9.25" style="2" customWidth="1"/>
    <col min="2057" max="2057" width="8.75" style="2" customWidth="1"/>
    <col min="2058" max="2058" width="9.375" style="2" customWidth="1"/>
    <col min="2059" max="2059" width="8.75" style="2" customWidth="1"/>
    <col min="2060" max="2060" width="8.625" style="2" customWidth="1"/>
    <col min="2061" max="2061" width="9.5" style="2" customWidth="1"/>
    <col min="2062" max="2062" width="10.25" style="2" customWidth="1"/>
    <col min="2063" max="2063" width="9.125" style="2" customWidth="1"/>
    <col min="2064" max="2064" width="8.75" style="2" customWidth="1"/>
    <col min="2065" max="2304" width="7" style="2"/>
    <col min="2305" max="2305" width="9.25" style="2" customWidth="1"/>
    <col min="2306" max="2306" width="9.375" style="2" customWidth="1"/>
    <col min="2307" max="2307" width="8.75" style="2" customWidth="1"/>
    <col min="2308" max="2309" width="9.75" style="2" customWidth="1"/>
    <col min="2310" max="2310" width="9.375" style="2" customWidth="1"/>
    <col min="2311" max="2311" width="8.875" style="2" customWidth="1"/>
    <col min="2312" max="2312" width="9.25" style="2" customWidth="1"/>
    <col min="2313" max="2313" width="8.75" style="2" customWidth="1"/>
    <col min="2314" max="2314" width="9.375" style="2" customWidth="1"/>
    <col min="2315" max="2315" width="8.75" style="2" customWidth="1"/>
    <col min="2316" max="2316" width="8.625" style="2" customWidth="1"/>
    <col min="2317" max="2317" width="9.5" style="2" customWidth="1"/>
    <col min="2318" max="2318" width="10.25" style="2" customWidth="1"/>
    <col min="2319" max="2319" width="9.125" style="2" customWidth="1"/>
    <col min="2320" max="2320" width="8.75" style="2" customWidth="1"/>
    <col min="2321" max="2560" width="7" style="2"/>
    <col min="2561" max="2561" width="9.25" style="2" customWidth="1"/>
    <col min="2562" max="2562" width="9.375" style="2" customWidth="1"/>
    <col min="2563" max="2563" width="8.75" style="2" customWidth="1"/>
    <col min="2564" max="2565" width="9.75" style="2" customWidth="1"/>
    <col min="2566" max="2566" width="9.375" style="2" customWidth="1"/>
    <col min="2567" max="2567" width="8.875" style="2" customWidth="1"/>
    <col min="2568" max="2568" width="9.25" style="2" customWidth="1"/>
    <col min="2569" max="2569" width="8.75" style="2" customWidth="1"/>
    <col min="2570" max="2570" width="9.375" style="2" customWidth="1"/>
    <col min="2571" max="2571" width="8.75" style="2" customWidth="1"/>
    <col min="2572" max="2572" width="8.625" style="2" customWidth="1"/>
    <col min="2573" max="2573" width="9.5" style="2" customWidth="1"/>
    <col min="2574" max="2574" width="10.25" style="2" customWidth="1"/>
    <col min="2575" max="2575" width="9.125" style="2" customWidth="1"/>
    <col min="2576" max="2576" width="8.75" style="2" customWidth="1"/>
    <col min="2577" max="2816" width="7" style="2"/>
    <col min="2817" max="2817" width="9.25" style="2" customWidth="1"/>
    <col min="2818" max="2818" width="9.375" style="2" customWidth="1"/>
    <col min="2819" max="2819" width="8.75" style="2" customWidth="1"/>
    <col min="2820" max="2821" width="9.75" style="2" customWidth="1"/>
    <col min="2822" max="2822" width="9.375" style="2" customWidth="1"/>
    <col min="2823" max="2823" width="8.875" style="2" customWidth="1"/>
    <col min="2824" max="2824" width="9.25" style="2" customWidth="1"/>
    <col min="2825" max="2825" width="8.75" style="2" customWidth="1"/>
    <col min="2826" max="2826" width="9.375" style="2" customWidth="1"/>
    <col min="2827" max="2827" width="8.75" style="2" customWidth="1"/>
    <col min="2828" max="2828" width="8.625" style="2" customWidth="1"/>
    <col min="2829" max="2829" width="9.5" style="2" customWidth="1"/>
    <col min="2830" max="2830" width="10.25" style="2" customWidth="1"/>
    <col min="2831" max="2831" width="9.125" style="2" customWidth="1"/>
    <col min="2832" max="2832" width="8.75" style="2" customWidth="1"/>
    <col min="2833" max="3072" width="7" style="2"/>
    <col min="3073" max="3073" width="9.25" style="2" customWidth="1"/>
    <col min="3074" max="3074" width="9.375" style="2" customWidth="1"/>
    <col min="3075" max="3075" width="8.75" style="2" customWidth="1"/>
    <col min="3076" max="3077" width="9.75" style="2" customWidth="1"/>
    <col min="3078" max="3078" width="9.375" style="2" customWidth="1"/>
    <col min="3079" max="3079" width="8.875" style="2" customWidth="1"/>
    <col min="3080" max="3080" width="9.25" style="2" customWidth="1"/>
    <col min="3081" max="3081" width="8.75" style="2" customWidth="1"/>
    <col min="3082" max="3082" width="9.375" style="2" customWidth="1"/>
    <col min="3083" max="3083" width="8.75" style="2" customWidth="1"/>
    <col min="3084" max="3084" width="8.625" style="2" customWidth="1"/>
    <col min="3085" max="3085" width="9.5" style="2" customWidth="1"/>
    <col min="3086" max="3086" width="10.25" style="2" customWidth="1"/>
    <col min="3087" max="3087" width="9.125" style="2" customWidth="1"/>
    <col min="3088" max="3088" width="8.75" style="2" customWidth="1"/>
    <col min="3089" max="3328" width="7" style="2"/>
    <col min="3329" max="3329" width="9.25" style="2" customWidth="1"/>
    <col min="3330" max="3330" width="9.375" style="2" customWidth="1"/>
    <col min="3331" max="3331" width="8.75" style="2" customWidth="1"/>
    <col min="3332" max="3333" width="9.75" style="2" customWidth="1"/>
    <col min="3334" max="3334" width="9.375" style="2" customWidth="1"/>
    <col min="3335" max="3335" width="8.875" style="2" customWidth="1"/>
    <col min="3336" max="3336" width="9.25" style="2" customWidth="1"/>
    <col min="3337" max="3337" width="8.75" style="2" customWidth="1"/>
    <col min="3338" max="3338" width="9.375" style="2" customWidth="1"/>
    <col min="3339" max="3339" width="8.75" style="2" customWidth="1"/>
    <col min="3340" max="3340" width="8.625" style="2" customWidth="1"/>
    <col min="3341" max="3341" width="9.5" style="2" customWidth="1"/>
    <col min="3342" max="3342" width="10.25" style="2" customWidth="1"/>
    <col min="3343" max="3343" width="9.125" style="2" customWidth="1"/>
    <col min="3344" max="3344" width="8.75" style="2" customWidth="1"/>
    <col min="3345" max="3584" width="7" style="2"/>
    <col min="3585" max="3585" width="9.25" style="2" customWidth="1"/>
    <col min="3586" max="3586" width="9.375" style="2" customWidth="1"/>
    <col min="3587" max="3587" width="8.75" style="2" customWidth="1"/>
    <col min="3588" max="3589" width="9.75" style="2" customWidth="1"/>
    <col min="3590" max="3590" width="9.375" style="2" customWidth="1"/>
    <col min="3591" max="3591" width="8.875" style="2" customWidth="1"/>
    <col min="3592" max="3592" width="9.25" style="2" customWidth="1"/>
    <col min="3593" max="3593" width="8.75" style="2" customWidth="1"/>
    <col min="3594" max="3594" width="9.375" style="2" customWidth="1"/>
    <col min="3595" max="3595" width="8.75" style="2" customWidth="1"/>
    <col min="3596" max="3596" width="8.625" style="2" customWidth="1"/>
    <col min="3597" max="3597" width="9.5" style="2" customWidth="1"/>
    <col min="3598" max="3598" width="10.25" style="2" customWidth="1"/>
    <col min="3599" max="3599" width="9.125" style="2" customWidth="1"/>
    <col min="3600" max="3600" width="8.75" style="2" customWidth="1"/>
    <col min="3601" max="3840" width="7" style="2"/>
    <col min="3841" max="3841" width="9.25" style="2" customWidth="1"/>
    <col min="3842" max="3842" width="9.375" style="2" customWidth="1"/>
    <col min="3843" max="3843" width="8.75" style="2" customWidth="1"/>
    <col min="3844" max="3845" width="9.75" style="2" customWidth="1"/>
    <col min="3846" max="3846" width="9.375" style="2" customWidth="1"/>
    <col min="3847" max="3847" width="8.875" style="2" customWidth="1"/>
    <col min="3848" max="3848" width="9.25" style="2" customWidth="1"/>
    <col min="3849" max="3849" width="8.75" style="2" customWidth="1"/>
    <col min="3850" max="3850" width="9.375" style="2" customWidth="1"/>
    <col min="3851" max="3851" width="8.75" style="2" customWidth="1"/>
    <col min="3852" max="3852" width="8.625" style="2" customWidth="1"/>
    <col min="3853" max="3853" width="9.5" style="2" customWidth="1"/>
    <col min="3854" max="3854" width="10.25" style="2" customWidth="1"/>
    <col min="3855" max="3855" width="9.125" style="2" customWidth="1"/>
    <col min="3856" max="3856" width="8.75" style="2" customWidth="1"/>
    <col min="3857" max="4096" width="7" style="2"/>
    <col min="4097" max="4097" width="9.25" style="2" customWidth="1"/>
    <col min="4098" max="4098" width="9.375" style="2" customWidth="1"/>
    <col min="4099" max="4099" width="8.75" style="2" customWidth="1"/>
    <col min="4100" max="4101" width="9.75" style="2" customWidth="1"/>
    <col min="4102" max="4102" width="9.375" style="2" customWidth="1"/>
    <col min="4103" max="4103" width="8.875" style="2" customWidth="1"/>
    <col min="4104" max="4104" width="9.25" style="2" customWidth="1"/>
    <col min="4105" max="4105" width="8.75" style="2" customWidth="1"/>
    <col min="4106" max="4106" width="9.375" style="2" customWidth="1"/>
    <col min="4107" max="4107" width="8.75" style="2" customWidth="1"/>
    <col min="4108" max="4108" width="8.625" style="2" customWidth="1"/>
    <col min="4109" max="4109" width="9.5" style="2" customWidth="1"/>
    <col min="4110" max="4110" width="10.25" style="2" customWidth="1"/>
    <col min="4111" max="4111" width="9.125" style="2" customWidth="1"/>
    <col min="4112" max="4112" width="8.75" style="2" customWidth="1"/>
    <col min="4113" max="4352" width="7" style="2"/>
    <col min="4353" max="4353" width="9.25" style="2" customWidth="1"/>
    <col min="4354" max="4354" width="9.375" style="2" customWidth="1"/>
    <col min="4355" max="4355" width="8.75" style="2" customWidth="1"/>
    <col min="4356" max="4357" width="9.75" style="2" customWidth="1"/>
    <col min="4358" max="4358" width="9.375" style="2" customWidth="1"/>
    <col min="4359" max="4359" width="8.875" style="2" customWidth="1"/>
    <col min="4360" max="4360" width="9.25" style="2" customWidth="1"/>
    <col min="4361" max="4361" width="8.75" style="2" customWidth="1"/>
    <col min="4362" max="4362" width="9.375" style="2" customWidth="1"/>
    <col min="4363" max="4363" width="8.75" style="2" customWidth="1"/>
    <col min="4364" max="4364" width="8.625" style="2" customWidth="1"/>
    <col min="4365" max="4365" width="9.5" style="2" customWidth="1"/>
    <col min="4366" max="4366" width="10.25" style="2" customWidth="1"/>
    <col min="4367" max="4367" width="9.125" style="2" customWidth="1"/>
    <col min="4368" max="4368" width="8.75" style="2" customWidth="1"/>
    <col min="4369" max="4608" width="7" style="2"/>
    <col min="4609" max="4609" width="9.25" style="2" customWidth="1"/>
    <col min="4610" max="4610" width="9.375" style="2" customWidth="1"/>
    <col min="4611" max="4611" width="8.75" style="2" customWidth="1"/>
    <col min="4612" max="4613" width="9.75" style="2" customWidth="1"/>
    <col min="4614" max="4614" width="9.375" style="2" customWidth="1"/>
    <col min="4615" max="4615" width="8.875" style="2" customWidth="1"/>
    <col min="4616" max="4616" width="9.25" style="2" customWidth="1"/>
    <col min="4617" max="4617" width="8.75" style="2" customWidth="1"/>
    <col min="4618" max="4618" width="9.375" style="2" customWidth="1"/>
    <col min="4619" max="4619" width="8.75" style="2" customWidth="1"/>
    <col min="4620" max="4620" width="8.625" style="2" customWidth="1"/>
    <col min="4621" max="4621" width="9.5" style="2" customWidth="1"/>
    <col min="4622" max="4622" width="10.25" style="2" customWidth="1"/>
    <col min="4623" max="4623" width="9.125" style="2" customWidth="1"/>
    <col min="4624" max="4624" width="8.75" style="2" customWidth="1"/>
    <col min="4625" max="4864" width="7" style="2"/>
    <col min="4865" max="4865" width="9.25" style="2" customWidth="1"/>
    <col min="4866" max="4866" width="9.375" style="2" customWidth="1"/>
    <col min="4867" max="4867" width="8.75" style="2" customWidth="1"/>
    <col min="4868" max="4869" width="9.75" style="2" customWidth="1"/>
    <col min="4870" max="4870" width="9.375" style="2" customWidth="1"/>
    <col min="4871" max="4871" width="8.875" style="2" customWidth="1"/>
    <col min="4872" max="4872" width="9.25" style="2" customWidth="1"/>
    <col min="4873" max="4873" width="8.75" style="2" customWidth="1"/>
    <col min="4874" max="4874" width="9.375" style="2" customWidth="1"/>
    <col min="4875" max="4875" width="8.75" style="2" customWidth="1"/>
    <col min="4876" max="4876" width="8.625" style="2" customWidth="1"/>
    <col min="4877" max="4877" width="9.5" style="2" customWidth="1"/>
    <col min="4878" max="4878" width="10.25" style="2" customWidth="1"/>
    <col min="4879" max="4879" width="9.125" style="2" customWidth="1"/>
    <col min="4880" max="4880" width="8.75" style="2" customWidth="1"/>
    <col min="4881" max="5120" width="7" style="2"/>
    <col min="5121" max="5121" width="9.25" style="2" customWidth="1"/>
    <col min="5122" max="5122" width="9.375" style="2" customWidth="1"/>
    <col min="5123" max="5123" width="8.75" style="2" customWidth="1"/>
    <col min="5124" max="5125" width="9.75" style="2" customWidth="1"/>
    <col min="5126" max="5126" width="9.375" style="2" customWidth="1"/>
    <col min="5127" max="5127" width="8.875" style="2" customWidth="1"/>
    <col min="5128" max="5128" width="9.25" style="2" customWidth="1"/>
    <col min="5129" max="5129" width="8.75" style="2" customWidth="1"/>
    <col min="5130" max="5130" width="9.375" style="2" customWidth="1"/>
    <col min="5131" max="5131" width="8.75" style="2" customWidth="1"/>
    <col min="5132" max="5132" width="8.625" style="2" customWidth="1"/>
    <col min="5133" max="5133" width="9.5" style="2" customWidth="1"/>
    <col min="5134" max="5134" width="10.25" style="2" customWidth="1"/>
    <col min="5135" max="5135" width="9.125" style="2" customWidth="1"/>
    <col min="5136" max="5136" width="8.75" style="2" customWidth="1"/>
    <col min="5137" max="5376" width="7" style="2"/>
    <col min="5377" max="5377" width="9.25" style="2" customWidth="1"/>
    <col min="5378" max="5378" width="9.375" style="2" customWidth="1"/>
    <col min="5379" max="5379" width="8.75" style="2" customWidth="1"/>
    <col min="5380" max="5381" width="9.75" style="2" customWidth="1"/>
    <col min="5382" max="5382" width="9.375" style="2" customWidth="1"/>
    <col min="5383" max="5383" width="8.875" style="2" customWidth="1"/>
    <col min="5384" max="5384" width="9.25" style="2" customWidth="1"/>
    <col min="5385" max="5385" width="8.75" style="2" customWidth="1"/>
    <col min="5386" max="5386" width="9.375" style="2" customWidth="1"/>
    <col min="5387" max="5387" width="8.75" style="2" customWidth="1"/>
    <col min="5388" max="5388" width="8.625" style="2" customWidth="1"/>
    <col min="5389" max="5389" width="9.5" style="2" customWidth="1"/>
    <col min="5390" max="5390" width="10.25" style="2" customWidth="1"/>
    <col min="5391" max="5391" width="9.125" style="2" customWidth="1"/>
    <col min="5392" max="5392" width="8.75" style="2" customWidth="1"/>
    <col min="5393" max="5632" width="7" style="2"/>
    <col min="5633" max="5633" width="9.25" style="2" customWidth="1"/>
    <col min="5634" max="5634" width="9.375" style="2" customWidth="1"/>
    <col min="5635" max="5635" width="8.75" style="2" customWidth="1"/>
    <col min="5636" max="5637" width="9.75" style="2" customWidth="1"/>
    <col min="5638" max="5638" width="9.375" style="2" customWidth="1"/>
    <col min="5639" max="5639" width="8.875" style="2" customWidth="1"/>
    <col min="5640" max="5640" width="9.25" style="2" customWidth="1"/>
    <col min="5641" max="5641" width="8.75" style="2" customWidth="1"/>
    <col min="5642" max="5642" width="9.375" style="2" customWidth="1"/>
    <col min="5643" max="5643" width="8.75" style="2" customWidth="1"/>
    <col min="5644" max="5644" width="8.625" style="2" customWidth="1"/>
    <col min="5645" max="5645" width="9.5" style="2" customWidth="1"/>
    <col min="5646" max="5646" width="10.25" style="2" customWidth="1"/>
    <col min="5647" max="5647" width="9.125" style="2" customWidth="1"/>
    <col min="5648" max="5648" width="8.75" style="2" customWidth="1"/>
    <col min="5649" max="5888" width="7" style="2"/>
    <col min="5889" max="5889" width="9.25" style="2" customWidth="1"/>
    <col min="5890" max="5890" width="9.375" style="2" customWidth="1"/>
    <col min="5891" max="5891" width="8.75" style="2" customWidth="1"/>
    <col min="5892" max="5893" width="9.75" style="2" customWidth="1"/>
    <col min="5894" max="5894" width="9.375" style="2" customWidth="1"/>
    <col min="5895" max="5895" width="8.875" style="2" customWidth="1"/>
    <col min="5896" max="5896" width="9.25" style="2" customWidth="1"/>
    <col min="5897" max="5897" width="8.75" style="2" customWidth="1"/>
    <col min="5898" max="5898" width="9.375" style="2" customWidth="1"/>
    <col min="5899" max="5899" width="8.75" style="2" customWidth="1"/>
    <col min="5900" max="5900" width="8.625" style="2" customWidth="1"/>
    <col min="5901" max="5901" width="9.5" style="2" customWidth="1"/>
    <col min="5902" max="5902" width="10.25" style="2" customWidth="1"/>
    <col min="5903" max="5903" width="9.125" style="2" customWidth="1"/>
    <col min="5904" max="5904" width="8.75" style="2" customWidth="1"/>
    <col min="5905" max="6144" width="7" style="2"/>
    <col min="6145" max="6145" width="9.25" style="2" customWidth="1"/>
    <col min="6146" max="6146" width="9.375" style="2" customWidth="1"/>
    <col min="6147" max="6147" width="8.75" style="2" customWidth="1"/>
    <col min="6148" max="6149" width="9.75" style="2" customWidth="1"/>
    <col min="6150" max="6150" width="9.375" style="2" customWidth="1"/>
    <col min="6151" max="6151" width="8.875" style="2" customWidth="1"/>
    <col min="6152" max="6152" width="9.25" style="2" customWidth="1"/>
    <col min="6153" max="6153" width="8.75" style="2" customWidth="1"/>
    <col min="6154" max="6154" width="9.375" style="2" customWidth="1"/>
    <col min="6155" max="6155" width="8.75" style="2" customWidth="1"/>
    <col min="6156" max="6156" width="8.625" style="2" customWidth="1"/>
    <col min="6157" max="6157" width="9.5" style="2" customWidth="1"/>
    <col min="6158" max="6158" width="10.25" style="2" customWidth="1"/>
    <col min="6159" max="6159" width="9.125" style="2" customWidth="1"/>
    <col min="6160" max="6160" width="8.75" style="2" customWidth="1"/>
    <col min="6161" max="6400" width="7" style="2"/>
    <col min="6401" max="6401" width="9.25" style="2" customWidth="1"/>
    <col min="6402" max="6402" width="9.375" style="2" customWidth="1"/>
    <col min="6403" max="6403" width="8.75" style="2" customWidth="1"/>
    <col min="6404" max="6405" width="9.75" style="2" customWidth="1"/>
    <col min="6406" max="6406" width="9.375" style="2" customWidth="1"/>
    <col min="6407" max="6407" width="8.875" style="2" customWidth="1"/>
    <col min="6408" max="6408" width="9.25" style="2" customWidth="1"/>
    <col min="6409" max="6409" width="8.75" style="2" customWidth="1"/>
    <col min="6410" max="6410" width="9.375" style="2" customWidth="1"/>
    <col min="6411" max="6411" width="8.75" style="2" customWidth="1"/>
    <col min="6412" max="6412" width="8.625" style="2" customWidth="1"/>
    <col min="6413" max="6413" width="9.5" style="2" customWidth="1"/>
    <col min="6414" max="6414" width="10.25" style="2" customWidth="1"/>
    <col min="6415" max="6415" width="9.125" style="2" customWidth="1"/>
    <col min="6416" max="6416" width="8.75" style="2" customWidth="1"/>
    <col min="6417" max="6656" width="7" style="2"/>
    <col min="6657" max="6657" width="9.25" style="2" customWidth="1"/>
    <col min="6658" max="6658" width="9.375" style="2" customWidth="1"/>
    <col min="6659" max="6659" width="8.75" style="2" customWidth="1"/>
    <col min="6660" max="6661" width="9.75" style="2" customWidth="1"/>
    <col min="6662" max="6662" width="9.375" style="2" customWidth="1"/>
    <col min="6663" max="6663" width="8.875" style="2" customWidth="1"/>
    <col min="6664" max="6664" width="9.25" style="2" customWidth="1"/>
    <col min="6665" max="6665" width="8.75" style="2" customWidth="1"/>
    <col min="6666" max="6666" width="9.375" style="2" customWidth="1"/>
    <col min="6667" max="6667" width="8.75" style="2" customWidth="1"/>
    <col min="6668" max="6668" width="8.625" style="2" customWidth="1"/>
    <col min="6669" max="6669" width="9.5" style="2" customWidth="1"/>
    <col min="6670" max="6670" width="10.25" style="2" customWidth="1"/>
    <col min="6671" max="6671" width="9.125" style="2" customWidth="1"/>
    <col min="6672" max="6672" width="8.75" style="2" customWidth="1"/>
    <col min="6673" max="6912" width="7" style="2"/>
    <col min="6913" max="6913" width="9.25" style="2" customWidth="1"/>
    <col min="6914" max="6914" width="9.375" style="2" customWidth="1"/>
    <col min="6915" max="6915" width="8.75" style="2" customWidth="1"/>
    <col min="6916" max="6917" width="9.75" style="2" customWidth="1"/>
    <col min="6918" max="6918" width="9.375" style="2" customWidth="1"/>
    <col min="6919" max="6919" width="8.875" style="2" customWidth="1"/>
    <col min="6920" max="6920" width="9.25" style="2" customWidth="1"/>
    <col min="6921" max="6921" width="8.75" style="2" customWidth="1"/>
    <col min="6922" max="6922" width="9.375" style="2" customWidth="1"/>
    <col min="6923" max="6923" width="8.75" style="2" customWidth="1"/>
    <col min="6924" max="6924" width="8.625" style="2" customWidth="1"/>
    <col min="6925" max="6925" width="9.5" style="2" customWidth="1"/>
    <col min="6926" max="6926" width="10.25" style="2" customWidth="1"/>
    <col min="6927" max="6927" width="9.125" style="2" customWidth="1"/>
    <col min="6928" max="6928" width="8.75" style="2" customWidth="1"/>
    <col min="6929" max="7168" width="7" style="2"/>
    <col min="7169" max="7169" width="9.25" style="2" customWidth="1"/>
    <col min="7170" max="7170" width="9.375" style="2" customWidth="1"/>
    <col min="7171" max="7171" width="8.75" style="2" customWidth="1"/>
    <col min="7172" max="7173" width="9.75" style="2" customWidth="1"/>
    <col min="7174" max="7174" width="9.375" style="2" customWidth="1"/>
    <col min="7175" max="7175" width="8.875" style="2" customWidth="1"/>
    <col min="7176" max="7176" width="9.25" style="2" customWidth="1"/>
    <col min="7177" max="7177" width="8.75" style="2" customWidth="1"/>
    <col min="7178" max="7178" width="9.375" style="2" customWidth="1"/>
    <col min="7179" max="7179" width="8.75" style="2" customWidth="1"/>
    <col min="7180" max="7180" width="8.625" style="2" customWidth="1"/>
    <col min="7181" max="7181" width="9.5" style="2" customWidth="1"/>
    <col min="7182" max="7182" width="10.25" style="2" customWidth="1"/>
    <col min="7183" max="7183" width="9.125" style="2" customWidth="1"/>
    <col min="7184" max="7184" width="8.75" style="2" customWidth="1"/>
    <col min="7185" max="7424" width="7" style="2"/>
    <col min="7425" max="7425" width="9.25" style="2" customWidth="1"/>
    <col min="7426" max="7426" width="9.375" style="2" customWidth="1"/>
    <col min="7427" max="7427" width="8.75" style="2" customWidth="1"/>
    <col min="7428" max="7429" width="9.75" style="2" customWidth="1"/>
    <col min="7430" max="7430" width="9.375" style="2" customWidth="1"/>
    <col min="7431" max="7431" width="8.875" style="2" customWidth="1"/>
    <col min="7432" max="7432" width="9.25" style="2" customWidth="1"/>
    <col min="7433" max="7433" width="8.75" style="2" customWidth="1"/>
    <col min="7434" max="7434" width="9.375" style="2" customWidth="1"/>
    <col min="7435" max="7435" width="8.75" style="2" customWidth="1"/>
    <col min="7436" max="7436" width="8.625" style="2" customWidth="1"/>
    <col min="7437" max="7437" width="9.5" style="2" customWidth="1"/>
    <col min="7438" max="7438" width="10.25" style="2" customWidth="1"/>
    <col min="7439" max="7439" width="9.125" style="2" customWidth="1"/>
    <col min="7440" max="7440" width="8.75" style="2" customWidth="1"/>
    <col min="7441" max="7680" width="7" style="2"/>
    <col min="7681" max="7681" width="9.25" style="2" customWidth="1"/>
    <col min="7682" max="7682" width="9.375" style="2" customWidth="1"/>
    <col min="7683" max="7683" width="8.75" style="2" customWidth="1"/>
    <col min="7684" max="7685" width="9.75" style="2" customWidth="1"/>
    <col min="7686" max="7686" width="9.375" style="2" customWidth="1"/>
    <col min="7687" max="7687" width="8.875" style="2" customWidth="1"/>
    <col min="7688" max="7688" width="9.25" style="2" customWidth="1"/>
    <col min="7689" max="7689" width="8.75" style="2" customWidth="1"/>
    <col min="7690" max="7690" width="9.375" style="2" customWidth="1"/>
    <col min="7691" max="7691" width="8.75" style="2" customWidth="1"/>
    <col min="7692" max="7692" width="8.625" style="2" customWidth="1"/>
    <col min="7693" max="7693" width="9.5" style="2" customWidth="1"/>
    <col min="7694" max="7694" width="10.25" style="2" customWidth="1"/>
    <col min="7695" max="7695" width="9.125" style="2" customWidth="1"/>
    <col min="7696" max="7696" width="8.75" style="2" customWidth="1"/>
    <col min="7697" max="7936" width="7" style="2"/>
    <col min="7937" max="7937" width="9.25" style="2" customWidth="1"/>
    <col min="7938" max="7938" width="9.375" style="2" customWidth="1"/>
    <col min="7939" max="7939" width="8.75" style="2" customWidth="1"/>
    <col min="7940" max="7941" width="9.75" style="2" customWidth="1"/>
    <col min="7942" max="7942" width="9.375" style="2" customWidth="1"/>
    <col min="7943" max="7943" width="8.875" style="2" customWidth="1"/>
    <col min="7944" max="7944" width="9.25" style="2" customWidth="1"/>
    <col min="7945" max="7945" width="8.75" style="2" customWidth="1"/>
    <col min="7946" max="7946" width="9.375" style="2" customWidth="1"/>
    <col min="7947" max="7947" width="8.75" style="2" customWidth="1"/>
    <col min="7948" max="7948" width="8.625" style="2" customWidth="1"/>
    <col min="7949" max="7949" width="9.5" style="2" customWidth="1"/>
    <col min="7950" max="7950" width="10.25" style="2" customWidth="1"/>
    <col min="7951" max="7951" width="9.125" style="2" customWidth="1"/>
    <col min="7952" max="7952" width="8.75" style="2" customWidth="1"/>
    <col min="7953" max="8192" width="7" style="2"/>
    <col min="8193" max="8193" width="9.25" style="2" customWidth="1"/>
    <col min="8194" max="8194" width="9.375" style="2" customWidth="1"/>
    <col min="8195" max="8195" width="8.75" style="2" customWidth="1"/>
    <col min="8196" max="8197" width="9.75" style="2" customWidth="1"/>
    <col min="8198" max="8198" width="9.375" style="2" customWidth="1"/>
    <col min="8199" max="8199" width="8.875" style="2" customWidth="1"/>
    <col min="8200" max="8200" width="9.25" style="2" customWidth="1"/>
    <col min="8201" max="8201" width="8.75" style="2" customWidth="1"/>
    <col min="8202" max="8202" width="9.375" style="2" customWidth="1"/>
    <col min="8203" max="8203" width="8.75" style="2" customWidth="1"/>
    <col min="8204" max="8204" width="8.625" style="2" customWidth="1"/>
    <col min="8205" max="8205" width="9.5" style="2" customWidth="1"/>
    <col min="8206" max="8206" width="10.25" style="2" customWidth="1"/>
    <col min="8207" max="8207" width="9.125" style="2" customWidth="1"/>
    <col min="8208" max="8208" width="8.75" style="2" customWidth="1"/>
    <col min="8209" max="8448" width="7" style="2"/>
    <col min="8449" max="8449" width="9.25" style="2" customWidth="1"/>
    <col min="8450" max="8450" width="9.375" style="2" customWidth="1"/>
    <col min="8451" max="8451" width="8.75" style="2" customWidth="1"/>
    <col min="8452" max="8453" width="9.75" style="2" customWidth="1"/>
    <col min="8454" max="8454" width="9.375" style="2" customWidth="1"/>
    <col min="8455" max="8455" width="8.875" style="2" customWidth="1"/>
    <col min="8456" max="8456" width="9.25" style="2" customWidth="1"/>
    <col min="8457" max="8457" width="8.75" style="2" customWidth="1"/>
    <col min="8458" max="8458" width="9.375" style="2" customWidth="1"/>
    <col min="8459" max="8459" width="8.75" style="2" customWidth="1"/>
    <col min="8460" max="8460" width="8.625" style="2" customWidth="1"/>
    <col min="8461" max="8461" width="9.5" style="2" customWidth="1"/>
    <col min="8462" max="8462" width="10.25" style="2" customWidth="1"/>
    <col min="8463" max="8463" width="9.125" style="2" customWidth="1"/>
    <col min="8464" max="8464" width="8.75" style="2" customWidth="1"/>
    <col min="8465" max="8704" width="7" style="2"/>
    <col min="8705" max="8705" width="9.25" style="2" customWidth="1"/>
    <col min="8706" max="8706" width="9.375" style="2" customWidth="1"/>
    <col min="8707" max="8707" width="8.75" style="2" customWidth="1"/>
    <col min="8708" max="8709" width="9.75" style="2" customWidth="1"/>
    <col min="8710" max="8710" width="9.375" style="2" customWidth="1"/>
    <col min="8711" max="8711" width="8.875" style="2" customWidth="1"/>
    <col min="8712" max="8712" width="9.25" style="2" customWidth="1"/>
    <col min="8713" max="8713" width="8.75" style="2" customWidth="1"/>
    <col min="8714" max="8714" width="9.375" style="2" customWidth="1"/>
    <col min="8715" max="8715" width="8.75" style="2" customWidth="1"/>
    <col min="8716" max="8716" width="8.625" style="2" customWidth="1"/>
    <col min="8717" max="8717" width="9.5" style="2" customWidth="1"/>
    <col min="8718" max="8718" width="10.25" style="2" customWidth="1"/>
    <col min="8719" max="8719" width="9.125" style="2" customWidth="1"/>
    <col min="8720" max="8720" width="8.75" style="2" customWidth="1"/>
    <col min="8721" max="8960" width="7" style="2"/>
    <col min="8961" max="8961" width="9.25" style="2" customWidth="1"/>
    <col min="8962" max="8962" width="9.375" style="2" customWidth="1"/>
    <col min="8963" max="8963" width="8.75" style="2" customWidth="1"/>
    <col min="8964" max="8965" width="9.75" style="2" customWidth="1"/>
    <col min="8966" max="8966" width="9.375" style="2" customWidth="1"/>
    <col min="8967" max="8967" width="8.875" style="2" customWidth="1"/>
    <col min="8968" max="8968" width="9.25" style="2" customWidth="1"/>
    <col min="8969" max="8969" width="8.75" style="2" customWidth="1"/>
    <col min="8970" max="8970" width="9.375" style="2" customWidth="1"/>
    <col min="8971" max="8971" width="8.75" style="2" customWidth="1"/>
    <col min="8972" max="8972" width="8.625" style="2" customWidth="1"/>
    <col min="8973" max="8973" width="9.5" style="2" customWidth="1"/>
    <col min="8974" max="8974" width="10.25" style="2" customWidth="1"/>
    <col min="8975" max="8975" width="9.125" style="2" customWidth="1"/>
    <col min="8976" max="8976" width="8.75" style="2" customWidth="1"/>
    <col min="8977" max="9216" width="7" style="2"/>
    <col min="9217" max="9217" width="9.25" style="2" customWidth="1"/>
    <col min="9218" max="9218" width="9.375" style="2" customWidth="1"/>
    <col min="9219" max="9219" width="8.75" style="2" customWidth="1"/>
    <col min="9220" max="9221" width="9.75" style="2" customWidth="1"/>
    <col min="9222" max="9222" width="9.375" style="2" customWidth="1"/>
    <col min="9223" max="9223" width="8.875" style="2" customWidth="1"/>
    <col min="9224" max="9224" width="9.25" style="2" customWidth="1"/>
    <col min="9225" max="9225" width="8.75" style="2" customWidth="1"/>
    <col min="9226" max="9226" width="9.375" style="2" customWidth="1"/>
    <col min="9227" max="9227" width="8.75" style="2" customWidth="1"/>
    <col min="9228" max="9228" width="8.625" style="2" customWidth="1"/>
    <col min="9229" max="9229" width="9.5" style="2" customWidth="1"/>
    <col min="9230" max="9230" width="10.25" style="2" customWidth="1"/>
    <col min="9231" max="9231" width="9.125" style="2" customWidth="1"/>
    <col min="9232" max="9232" width="8.75" style="2" customWidth="1"/>
    <col min="9233" max="9472" width="7" style="2"/>
    <col min="9473" max="9473" width="9.25" style="2" customWidth="1"/>
    <col min="9474" max="9474" width="9.375" style="2" customWidth="1"/>
    <col min="9475" max="9475" width="8.75" style="2" customWidth="1"/>
    <col min="9476" max="9477" width="9.75" style="2" customWidth="1"/>
    <col min="9478" max="9478" width="9.375" style="2" customWidth="1"/>
    <col min="9479" max="9479" width="8.875" style="2" customWidth="1"/>
    <col min="9480" max="9480" width="9.25" style="2" customWidth="1"/>
    <col min="9481" max="9481" width="8.75" style="2" customWidth="1"/>
    <col min="9482" max="9482" width="9.375" style="2" customWidth="1"/>
    <col min="9483" max="9483" width="8.75" style="2" customWidth="1"/>
    <col min="9484" max="9484" width="8.625" style="2" customWidth="1"/>
    <col min="9485" max="9485" width="9.5" style="2" customWidth="1"/>
    <col min="9486" max="9486" width="10.25" style="2" customWidth="1"/>
    <col min="9487" max="9487" width="9.125" style="2" customWidth="1"/>
    <col min="9488" max="9488" width="8.75" style="2" customWidth="1"/>
    <col min="9489" max="9728" width="7" style="2"/>
    <col min="9729" max="9729" width="9.25" style="2" customWidth="1"/>
    <col min="9730" max="9730" width="9.375" style="2" customWidth="1"/>
    <col min="9731" max="9731" width="8.75" style="2" customWidth="1"/>
    <col min="9732" max="9733" width="9.75" style="2" customWidth="1"/>
    <col min="9734" max="9734" width="9.375" style="2" customWidth="1"/>
    <col min="9735" max="9735" width="8.875" style="2" customWidth="1"/>
    <col min="9736" max="9736" width="9.25" style="2" customWidth="1"/>
    <col min="9737" max="9737" width="8.75" style="2" customWidth="1"/>
    <col min="9738" max="9738" width="9.375" style="2" customWidth="1"/>
    <col min="9739" max="9739" width="8.75" style="2" customWidth="1"/>
    <col min="9740" max="9740" width="8.625" style="2" customWidth="1"/>
    <col min="9741" max="9741" width="9.5" style="2" customWidth="1"/>
    <col min="9742" max="9742" width="10.25" style="2" customWidth="1"/>
    <col min="9743" max="9743" width="9.125" style="2" customWidth="1"/>
    <col min="9744" max="9744" width="8.75" style="2" customWidth="1"/>
    <col min="9745" max="9984" width="7" style="2"/>
    <col min="9985" max="9985" width="9.25" style="2" customWidth="1"/>
    <col min="9986" max="9986" width="9.375" style="2" customWidth="1"/>
    <col min="9987" max="9987" width="8.75" style="2" customWidth="1"/>
    <col min="9988" max="9989" width="9.75" style="2" customWidth="1"/>
    <col min="9990" max="9990" width="9.375" style="2" customWidth="1"/>
    <col min="9991" max="9991" width="8.875" style="2" customWidth="1"/>
    <col min="9992" max="9992" width="9.25" style="2" customWidth="1"/>
    <col min="9993" max="9993" width="8.75" style="2" customWidth="1"/>
    <col min="9994" max="9994" width="9.375" style="2" customWidth="1"/>
    <col min="9995" max="9995" width="8.75" style="2" customWidth="1"/>
    <col min="9996" max="9996" width="8.625" style="2" customWidth="1"/>
    <col min="9997" max="9997" width="9.5" style="2" customWidth="1"/>
    <col min="9998" max="9998" width="10.25" style="2" customWidth="1"/>
    <col min="9999" max="9999" width="9.125" style="2" customWidth="1"/>
    <col min="10000" max="10000" width="8.75" style="2" customWidth="1"/>
    <col min="10001" max="10240" width="7" style="2"/>
    <col min="10241" max="10241" width="9.25" style="2" customWidth="1"/>
    <col min="10242" max="10242" width="9.375" style="2" customWidth="1"/>
    <col min="10243" max="10243" width="8.75" style="2" customWidth="1"/>
    <col min="10244" max="10245" width="9.75" style="2" customWidth="1"/>
    <col min="10246" max="10246" width="9.375" style="2" customWidth="1"/>
    <col min="10247" max="10247" width="8.875" style="2" customWidth="1"/>
    <col min="10248" max="10248" width="9.25" style="2" customWidth="1"/>
    <col min="10249" max="10249" width="8.75" style="2" customWidth="1"/>
    <col min="10250" max="10250" width="9.375" style="2" customWidth="1"/>
    <col min="10251" max="10251" width="8.75" style="2" customWidth="1"/>
    <col min="10252" max="10252" width="8.625" style="2" customWidth="1"/>
    <col min="10253" max="10253" width="9.5" style="2" customWidth="1"/>
    <col min="10254" max="10254" width="10.25" style="2" customWidth="1"/>
    <col min="10255" max="10255" width="9.125" style="2" customWidth="1"/>
    <col min="10256" max="10256" width="8.75" style="2" customWidth="1"/>
    <col min="10257" max="10496" width="7" style="2"/>
    <col min="10497" max="10497" width="9.25" style="2" customWidth="1"/>
    <col min="10498" max="10498" width="9.375" style="2" customWidth="1"/>
    <col min="10499" max="10499" width="8.75" style="2" customWidth="1"/>
    <col min="10500" max="10501" width="9.75" style="2" customWidth="1"/>
    <col min="10502" max="10502" width="9.375" style="2" customWidth="1"/>
    <col min="10503" max="10503" width="8.875" style="2" customWidth="1"/>
    <col min="10504" max="10504" width="9.25" style="2" customWidth="1"/>
    <col min="10505" max="10505" width="8.75" style="2" customWidth="1"/>
    <col min="10506" max="10506" width="9.375" style="2" customWidth="1"/>
    <col min="10507" max="10507" width="8.75" style="2" customWidth="1"/>
    <col min="10508" max="10508" width="8.625" style="2" customWidth="1"/>
    <col min="10509" max="10509" width="9.5" style="2" customWidth="1"/>
    <col min="10510" max="10510" width="10.25" style="2" customWidth="1"/>
    <col min="10511" max="10511" width="9.125" style="2" customWidth="1"/>
    <col min="10512" max="10512" width="8.75" style="2" customWidth="1"/>
    <col min="10513" max="10752" width="7" style="2"/>
    <col min="10753" max="10753" width="9.25" style="2" customWidth="1"/>
    <col min="10754" max="10754" width="9.375" style="2" customWidth="1"/>
    <col min="10755" max="10755" width="8.75" style="2" customWidth="1"/>
    <col min="10756" max="10757" width="9.75" style="2" customWidth="1"/>
    <col min="10758" max="10758" width="9.375" style="2" customWidth="1"/>
    <col min="10759" max="10759" width="8.875" style="2" customWidth="1"/>
    <col min="10760" max="10760" width="9.25" style="2" customWidth="1"/>
    <col min="10761" max="10761" width="8.75" style="2" customWidth="1"/>
    <col min="10762" max="10762" width="9.375" style="2" customWidth="1"/>
    <col min="10763" max="10763" width="8.75" style="2" customWidth="1"/>
    <col min="10764" max="10764" width="8.625" style="2" customWidth="1"/>
    <col min="10765" max="10765" width="9.5" style="2" customWidth="1"/>
    <col min="10766" max="10766" width="10.25" style="2" customWidth="1"/>
    <col min="10767" max="10767" width="9.125" style="2" customWidth="1"/>
    <col min="10768" max="10768" width="8.75" style="2" customWidth="1"/>
    <col min="10769" max="11008" width="7" style="2"/>
    <col min="11009" max="11009" width="9.25" style="2" customWidth="1"/>
    <col min="11010" max="11010" width="9.375" style="2" customWidth="1"/>
    <col min="11011" max="11011" width="8.75" style="2" customWidth="1"/>
    <col min="11012" max="11013" width="9.75" style="2" customWidth="1"/>
    <col min="11014" max="11014" width="9.375" style="2" customWidth="1"/>
    <col min="11015" max="11015" width="8.875" style="2" customWidth="1"/>
    <col min="11016" max="11016" width="9.25" style="2" customWidth="1"/>
    <col min="11017" max="11017" width="8.75" style="2" customWidth="1"/>
    <col min="11018" max="11018" width="9.375" style="2" customWidth="1"/>
    <col min="11019" max="11019" width="8.75" style="2" customWidth="1"/>
    <col min="11020" max="11020" width="8.625" style="2" customWidth="1"/>
    <col min="11021" max="11021" width="9.5" style="2" customWidth="1"/>
    <col min="11022" max="11022" width="10.25" style="2" customWidth="1"/>
    <col min="11023" max="11023" width="9.125" style="2" customWidth="1"/>
    <col min="11024" max="11024" width="8.75" style="2" customWidth="1"/>
    <col min="11025" max="11264" width="7" style="2"/>
    <col min="11265" max="11265" width="9.25" style="2" customWidth="1"/>
    <col min="11266" max="11266" width="9.375" style="2" customWidth="1"/>
    <col min="11267" max="11267" width="8.75" style="2" customWidth="1"/>
    <col min="11268" max="11269" width="9.75" style="2" customWidth="1"/>
    <col min="11270" max="11270" width="9.375" style="2" customWidth="1"/>
    <col min="11271" max="11271" width="8.875" style="2" customWidth="1"/>
    <col min="11272" max="11272" width="9.25" style="2" customWidth="1"/>
    <col min="11273" max="11273" width="8.75" style="2" customWidth="1"/>
    <col min="11274" max="11274" width="9.375" style="2" customWidth="1"/>
    <col min="11275" max="11275" width="8.75" style="2" customWidth="1"/>
    <col min="11276" max="11276" width="8.625" style="2" customWidth="1"/>
    <col min="11277" max="11277" width="9.5" style="2" customWidth="1"/>
    <col min="11278" max="11278" width="10.25" style="2" customWidth="1"/>
    <col min="11279" max="11279" width="9.125" style="2" customWidth="1"/>
    <col min="11280" max="11280" width="8.75" style="2" customWidth="1"/>
    <col min="11281" max="11520" width="7" style="2"/>
    <col min="11521" max="11521" width="9.25" style="2" customWidth="1"/>
    <col min="11522" max="11522" width="9.375" style="2" customWidth="1"/>
    <col min="11523" max="11523" width="8.75" style="2" customWidth="1"/>
    <col min="11524" max="11525" width="9.75" style="2" customWidth="1"/>
    <col min="11526" max="11526" width="9.375" style="2" customWidth="1"/>
    <col min="11527" max="11527" width="8.875" style="2" customWidth="1"/>
    <col min="11528" max="11528" width="9.25" style="2" customWidth="1"/>
    <col min="11529" max="11529" width="8.75" style="2" customWidth="1"/>
    <col min="11530" max="11530" width="9.375" style="2" customWidth="1"/>
    <col min="11531" max="11531" width="8.75" style="2" customWidth="1"/>
    <col min="11532" max="11532" width="8.625" style="2" customWidth="1"/>
    <col min="11533" max="11533" width="9.5" style="2" customWidth="1"/>
    <col min="11534" max="11534" width="10.25" style="2" customWidth="1"/>
    <col min="11535" max="11535" width="9.125" style="2" customWidth="1"/>
    <col min="11536" max="11536" width="8.75" style="2" customWidth="1"/>
    <col min="11537" max="11776" width="7" style="2"/>
    <col min="11777" max="11777" width="9.25" style="2" customWidth="1"/>
    <col min="11778" max="11778" width="9.375" style="2" customWidth="1"/>
    <col min="11779" max="11779" width="8.75" style="2" customWidth="1"/>
    <col min="11780" max="11781" width="9.75" style="2" customWidth="1"/>
    <col min="11782" max="11782" width="9.375" style="2" customWidth="1"/>
    <col min="11783" max="11783" width="8.875" style="2" customWidth="1"/>
    <col min="11784" max="11784" width="9.25" style="2" customWidth="1"/>
    <col min="11785" max="11785" width="8.75" style="2" customWidth="1"/>
    <col min="11786" max="11786" width="9.375" style="2" customWidth="1"/>
    <col min="11787" max="11787" width="8.75" style="2" customWidth="1"/>
    <col min="11788" max="11788" width="8.625" style="2" customWidth="1"/>
    <col min="11789" max="11789" width="9.5" style="2" customWidth="1"/>
    <col min="11790" max="11790" width="10.25" style="2" customWidth="1"/>
    <col min="11791" max="11791" width="9.125" style="2" customWidth="1"/>
    <col min="11792" max="11792" width="8.75" style="2" customWidth="1"/>
    <col min="11793" max="12032" width="7" style="2"/>
    <col min="12033" max="12033" width="9.25" style="2" customWidth="1"/>
    <col min="12034" max="12034" width="9.375" style="2" customWidth="1"/>
    <col min="12035" max="12035" width="8.75" style="2" customWidth="1"/>
    <col min="12036" max="12037" width="9.75" style="2" customWidth="1"/>
    <col min="12038" max="12038" width="9.375" style="2" customWidth="1"/>
    <col min="12039" max="12039" width="8.875" style="2" customWidth="1"/>
    <col min="12040" max="12040" width="9.25" style="2" customWidth="1"/>
    <col min="12041" max="12041" width="8.75" style="2" customWidth="1"/>
    <col min="12042" max="12042" width="9.375" style="2" customWidth="1"/>
    <col min="12043" max="12043" width="8.75" style="2" customWidth="1"/>
    <col min="12044" max="12044" width="8.625" style="2" customWidth="1"/>
    <col min="12045" max="12045" width="9.5" style="2" customWidth="1"/>
    <col min="12046" max="12046" width="10.25" style="2" customWidth="1"/>
    <col min="12047" max="12047" width="9.125" style="2" customWidth="1"/>
    <col min="12048" max="12048" width="8.75" style="2" customWidth="1"/>
    <col min="12049" max="12288" width="7" style="2"/>
    <col min="12289" max="12289" width="9.25" style="2" customWidth="1"/>
    <col min="12290" max="12290" width="9.375" style="2" customWidth="1"/>
    <col min="12291" max="12291" width="8.75" style="2" customWidth="1"/>
    <col min="12292" max="12293" width="9.75" style="2" customWidth="1"/>
    <col min="12294" max="12294" width="9.375" style="2" customWidth="1"/>
    <col min="12295" max="12295" width="8.875" style="2" customWidth="1"/>
    <col min="12296" max="12296" width="9.25" style="2" customWidth="1"/>
    <col min="12297" max="12297" width="8.75" style="2" customWidth="1"/>
    <col min="12298" max="12298" width="9.375" style="2" customWidth="1"/>
    <col min="12299" max="12299" width="8.75" style="2" customWidth="1"/>
    <col min="12300" max="12300" width="8.625" style="2" customWidth="1"/>
    <col min="12301" max="12301" width="9.5" style="2" customWidth="1"/>
    <col min="12302" max="12302" width="10.25" style="2" customWidth="1"/>
    <col min="12303" max="12303" width="9.125" style="2" customWidth="1"/>
    <col min="12304" max="12304" width="8.75" style="2" customWidth="1"/>
    <col min="12305" max="12544" width="7" style="2"/>
    <col min="12545" max="12545" width="9.25" style="2" customWidth="1"/>
    <col min="12546" max="12546" width="9.375" style="2" customWidth="1"/>
    <col min="12547" max="12547" width="8.75" style="2" customWidth="1"/>
    <col min="12548" max="12549" width="9.75" style="2" customWidth="1"/>
    <col min="12550" max="12550" width="9.375" style="2" customWidth="1"/>
    <col min="12551" max="12551" width="8.875" style="2" customWidth="1"/>
    <col min="12552" max="12552" width="9.25" style="2" customWidth="1"/>
    <col min="12553" max="12553" width="8.75" style="2" customWidth="1"/>
    <col min="12554" max="12554" width="9.375" style="2" customWidth="1"/>
    <col min="12555" max="12555" width="8.75" style="2" customWidth="1"/>
    <col min="12556" max="12556" width="8.625" style="2" customWidth="1"/>
    <col min="12557" max="12557" width="9.5" style="2" customWidth="1"/>
    <col min="12558" max="12558" width="10.25" style="2" customWidth="1"/>
    <col min="12559" max="12559" width="9.125" style="2" customWidth="1"/>
    <col min="12560" max="12560" width="8.75" style="2" customWidth="1"/>
    <col min="12561" max="12800" width="7" style="2"/>
    <col min="12801" max="12801" width="9.25" style="2" customWidth="1"/>
    <col min="12802" max="12802" width="9.375" style="2" customWidth="1"/>
    <col min="12803" max="12803" width="8.75" style="2" customWidth="1"/>
    <col min="12804" max="12805" width="9.75" style="2" customWidth="1"/>
    <col min="12806" max="12806" width="9.375" style="2" customWidth="1"/>
    <col min="12807" max="12807" width="8.875" style="2" customWidth="1"/>
    <col min="12808" max="12808" width="9.25" style="2" customWidth="1"/>
    <col min="12809" max="12809" width="8.75" style="2" customWidth="1"/>
    <col min="12810" max="12810" width="9.375" style="2" customWidth="1"/>
    <col min="12811" max="12811" width="8.75" style="2" customWidth="1"/>
    <col min="12812" max="12812" width="8.625" style="2" customWidth="1"/>
    <col min="12813" max="12813" width="9.5" style="2" customWidth="1"/>
    <col min="12814" max="12814" width="10.25" style="2" customWidth="1"/>
    <col min="12815" max="12815" width="9.125" style="2" customWidth="1"/>
    <col min="12816" max="12816" width="8.75" style="2" customWidth="1"/>
    <col min="12817" max="13056" width="7" style="2"/>
    <col min="13057" max="13057" width="9.25" style="2" customWidth="1"/>
    <col min="13058" max="13058" width="9.375" style="2" customWidth="1"/>
    <col min="13059" max="13059" width="8.75" style="2" customWidth="1"/>
    <col min="13060" max="13061" width="9.75" style="2" customWidth="1"/>
    <col min="13062" max="13062" width="9.375" style="2" customWidth="1"/>
    <col min="13063" max="13063" width="8.875" style="2" customWidth="1"/>
    <col min="13064" max="13064" width="9.25" style="2" customWidth="1"/>
    <col min="13065" max="13065" width="8.75" style="2" customWidth="1"/>
    <col min="13066" max="13066" width="9.375" style="2" customWidth="1"/>
    <col min="13067" max="13067" width="8.75" style="2" customWidth="1"/>
    <col min="13068" max="13068" width="8.625" style="2" customWidth="1"/>
    <col min="13069" max="13069" width="9.5" style="2" customWidth="1"/>
    <col min="13070" max="13070" width="10.25" style="2" customWidth="1"/>
    <col min="13071" max="13071" width="9.125" style="2" customWidth="1"/>
    <col min="13072" max="13072" width="8.75" style="2" customWidth="1"/>
    <col min="13073" max="13312" width="7" style="2"/>
    <col min="13313" max="13313" width="9.25" style="2" customWidth="1"/>
    <col min="13314" max="13314" width="9.375" style="2" customWidth="1"/>
    <col min="13315" max="13315" width="8.75" style="2" customWidth="1"/>
    <col min="13316" max="13317" width="9.75" style="2" customWidth="1"/>
    <col min="13318" max="13318" width="9.375" style="2" customWidth="1"/>
    <col min="13319" max="13319" width="8.875" style="2" customWidth="1"/>
    <col min="13320" max="13320" width="9.25" style="2" customWidth="1"/>
    <col min="13321" max="13321" width="8.75" style="2" customWidth="1"/>
    <col min="13322" max="13322" width="9.375" style="2" customWidth="1"/>
    <col min="13323" max="13323" width="8.75" style="2" customWidth="1"/>
    <col min="13324" max="13324" width="8.625" style="2" customWidth="1"/>
    <col min="13325" max="13325" width="9.5" style="2" customWidth="1"/>
    <col min="13326" max="13326" width="10.25" style="2" customWidth="1"/>
    <col min="13327" max="13327" width="9.125" style="2" customWidth="1"/>
    <col min="13328" max="13328" width="8.75" style="2" customWidth="1"/>
    <col min="13329" max="13568" width="7" style="2"/>
    <col min="13569" max="13569" width="9.25" style="2" customWidth="1"/>
    <col min="13570" max="13570" width="9.375" style="2" customWidth="1"/>
    <col min="13571" max="13571" width="8.75" style="2" customWidth="1"/>
    <col min="13572" max="13573" width="9.75" style="2" customWidth="1"/>
    <col min="13574" max="13574" width="9.375" style="2" customWidth="1"/>
    <col min="13575" max="13575" width="8.875" style="2" customWidth="1"/>
    <col min="13576" max="13576" width="9.25" style="2" customWidth="1"/>
    <col min="13577" max="13577" width="8.75" style="2" customWidth="1"/>
    <col min="13578" max="13578" width="9.375" style="2" customWidth="1"/>
    <col min="13579" max="13579" width="8.75" style="2" customWidth="1"/>
    <col min="13580" max="13580" width="8.625" style="2" customWidth="1"/>
    <col min="13581" max="13581" width="9.5" style="2" customWidth="1"/>
    <col min="13582" max="13582" width="10.25" style="2" customWidth="1"/>
    <col min="13583" max="13583" width="9.125" style="2" customWidth="1"/>
    <col min="13584" max="13584" width="8.75" style="2" customWidth="1"/>
    <col min="13585" max="13824" width="7" style="2"/>
    <col min="13825" max="13825" width="9.25" style="2" customWidth="1"/>
    <col min="13826" max="13826" width="9.375" style="2" customWidth="1"/>
    <col min="13827" max="13827" width="8.75" style="2" customWidth="1"/>
    <col min="13828" max="13829" width="9.75" style="2" customWidth="1"/>
    <col min="13830" max="13830" width="9.375" style="2" customWidth="1"/>
    <col min="13831" max="13831" width="8.875" style="2" customWidth="1"/>
    <col min="13832" max="13832" width="9.25" style="2" customWidth="1"/>
    <col min="13833" max="13833" width="8.75" style="2" customWidth="1"/>
    <col min="13834" max="13834" width="9.375" style="2" customWidth="1"/>
    <col min="13835" max="13835" width="8.75" style="2" customWidth="1"/>
    <col min="13836" max="13836" width="8.625" style="2" customWidth="1"/>
    <col min="13837" max="13837" width="9.5" style="2" customWidth="1"/>
    <col min="13838" max="13838" width="10.25" style="2" customWidth="1"/>
    <col min="13839" max="13839" width="9.125" style="2" customWidth="1"/>
    <col min="13840" max="13840" width="8.75" style="2" customWidth="1"/>
    <col min="13841" max="14080" width="7" style="2"/>
    <col min="14081" max="14081" width="9.25" style="2" customWidth="1"/>
    <col min="14082" max="14082" width="9.375" style="2" customWidth="1"/>
    <col min="14083" max="14083" width="8.75" style="2" customWidth="1"/>
    <col min="14084" max="14085" width="9.75" style="2" customWidth="1"/>
    <col min="14086" max="14086" width="9.375" style="2" customWidth="1"/>
    <col min="14087" max="14087" width="8.875" style="2" customWidth="1"/>
    <col min="14088" max="14088" width="9.25" style="2" customWidth="1"/>
    <col min="14089" max="14089" width="8.75" style="2" customWidth="1"/>
    <col min="14090" max="14090" width="9.375" style="2" customWidth="1"/>
    <col min="14091" max="14091" width="8.75" style="2" customWidth="1"/>
    <col min="14092" max="14092" width="8.625" style="2" customWidth="1"/>
    <col min="14093" max="14093" width="9.5" style="2" customWidth="1"/>
    <col min="14094" max="14094" width="10.25" style="2" customWidth="1"/>
    <col min="14095" max="14095" width="9.125" style="2" customWidth="1"/>
    <col min="14096" max="14096" width="8.75" style="2" customWidth="1"/>
    <col min="14097" max="14336" width="7" style="2"/>
    <col min="14337" max="14337" width="9.25" style="2" customWidth="1"/>
    <col min="14338" max="14338" width="9.375" style="2" customWidth="1"/>
    <col min="14339" max="14339" width="8.75" style="2" customWidth="1"/>
    <col min="14340" max="14341" width="9.75" style="2" customWidth="1"/>
    <col min="14342" max="14342" width="9.375" style="2" customWidth="1"/>
    <col min="14343" max="14343" width="8.875" style="2" customWidth="1"/>
    <col min="14344" max="14344" width="9.25" style="2" customWidth="1"/>
    <col min="14345" max="14345" width="8.75" style="2" customWidth="1"/>
    <col min="14346" max="14346" width="9.375" style="2" customWidth="1"/>
    <col min="14347" max="14347" width="8.75" style="2" customWidth="1"/>
    <col min="14348" max="14348" width="8.625" style="2" customWidth="1"/>
    <col min="14349" max="14349" width="9.5" style="2" customWidth="1"/>
    <col min="14350" max="14350" width="10.25" style="2" customWidth="1"/>
    <col min="14351" max="14351" width="9.125" style="2" customWidth="1"/>
    <col min="14352" max="14352" width="8.75" style="2" customWidth="1"/>
    <col min="14353" max="14592" width="7" style="2"/>
    <col min="14593" max="14593" width="9.25" style="2" customWidth="1"/>
    <col min="14594" max="14594" width="9.375" style="2" customWidth="1"/>
    <col min="14595" max="14595" width="8.75" style="2" customWidth="1"/>
    <col min="14596" max="14597" width="9.75" style="2" customWidth="1"/>
    <col min="14598" max="14598" width="9.375" style="2" customWidth="1"/>
    <col min="14599" max="14599" width="8.875" style="2" customWidth="1"/>
    <col min="14600" max="14600" width="9.25" style="2" customWidth="1"/>
    <col min="14601" max="14601" width="8.75" style="2" customWidth="1"/>
    <col min="14602" max="14602" width="9.375" style="2" customWidth="1"/>
    <col min="14603" max="14603" width="8.75" style="2" customWidth="1"/>
    <col min="14604" max="14604" width="8.625" style="2" customWidth="1"/>
    <col min="14605" max="14605" width="9.5" style="2" customWidth="1"/>
    <col min="14606" max="14606" width="10.25" style="2" customWidth="1"/>
    <col min="14607" max="14607" width="9.125" style="2" customWidth="1"/>
    <col min="14608" max="14608" width="8.75" style="2" customWidth="1"/>
    <col min="14609" max="14848" width="7" style="2"/>
    <col min="14849" max="14849" width="9.25" style="2" customWidth="1"/>
    <col min="14850" max="14850" width="9.375" style="2" customWidth="1"/>
    <col min="14851" max="14851" width="8.75" style="2" customWidth="1"/>
    <col min="14852" max="14853" width="9.75" style="2" customWidth="1"/>
    <col min="14854" max="14854" width="9.375" style="2" customWidth="1"/>
    <col min="14855" max="14855" width="8.875" style="2" customWidth="1"/>
    <col min="14856" max="14856" width="9.25" style="2" customWidth="1"/>
    <col min="14857" max="14857" width="8.75" style="2" customWidth="1"/>
    <col min="14858" max="14858" width="9.375" style="2" customWidth="1"/>
    <col min="14859" max="14859" width="8.75" style="2" customWidth="1"/>
    <col min="14860" max="14860" width="8.625" style="2" customWidth="1"/>
    <col min="14861" max="14861" width="9.5" style="2" customWidth="1"/>
    <col min="14862" max="14862" width="10.25" style="2" customWidth="1"/>
    <col min="14863" max="14863" width="9.125" style="2" customWidth="1"/>
    <col min="14864" max="14864" width="8.75" style="2" customWidth="1"/>
    <col min="14865" max="15104" width="7" style="2"/>
    <col min="15105" max="15105" width="9.25" style="2" customWidth="1"/>
    <col min="15106" max="15106" width="9.375" style="2" customWidth="1"/>
    <col min="15107" max="15107" width="8.75" style="2" customWidth="1"/>
    <col min="15108" max="15109" width="9.75" style="2" customWidth="1"/>
    <col min="15110" max="15110" width="9.375" style="2" customWidth="1"/>
    <col min="15111" max="15111" width="8.875" style="2" customWidth="1"/>
    <col min="15112" max="15112" width="9.25" style="2" customWidth="1"/>
    <col min="15113" max="15113" width="8.75" style="2" customWidth="1"/>
    <col min="15114" max="15114" width="9.375" style="2" customWidth="1"/>
    <col min="15115" max="15115" width="8.75" style="2" customWidth="1"/>
    <col min="15116" max="15116" width="8.625" style="2" customWidth="1"/>
    <col min="15117" max="15117" width="9.5" style="2" customWidth="1"/>
    <col min="15118" max="15118" width="10.25" style="2" customWidth="1"/>
    <col min="15119" max="15119" width="9.125" style="2" customWidth="1"/>
    <col min="15120" max="15120" width="8.75" style="2" customWidth="1"/>
    <col min="15121" max="15360" width="7" style="2"/>
    <col min="15361" max="15361" width="9.25" style="2" customWidth="1"/>
    <col min="15362" max="15362" width="9.375" style="2" customWidth="1"/>
    <col min="15363" max="15363" width="8.75" style="2" customWidth="1"/>
    <col min="15364" max="15365" width="9.75" style="2" customWidth="1"/>
    <col min="15366" max="15366" width="9.375" style="2" customWidth="1"/>
    <col min="15367" max="15367" width="8.875" style="2" customWidth="1"/>
    <col min="15368" max="15368" width="9.25" style="2" customWidth="1"/>
    <col min="15369" max="15369" width="8.75" style="2" customWidth="1"/>
    <col min="15370" max="15370" width="9.375" style="2" customWidth="1"/>
    <col min="15371" max="15371" width="8.75" style="2" customWidth="1"/>
    <col min="15372" max="15372" width="8.625" style="2" customWidth="1"/>
    <col min="15373" max="15373" width="9.5" style="2" customWidth="1"/>
    <col min="15374" max="15374" width="10.25" style="2" customWidth="1"/>
    <col min="15375" max="15375" width="9.125" style="2" customWidth="1"/>
    <col min="15376" max="15376" width="8.75" style="2" customWidth="1"/>
    <col min="15377" max="15616" width="7" style="2"/>
    <col min="15617" max="15617" width="9.25" style="2" customWidth="1"/>
    <col min="15618" max="15618" width="9.375" style="2" customWidth="1"/>
    <col min="15619" max="15619" width="8.75" style="2" customWidth="1"/>
    <col min="15620" max="15621" width="9.75" style="2" customWidth="1"/>
    <col min="15622" max="15622" width="9.375" style="2" customWidth="1"/>
    <col min="15623" max="15623" width="8.875" style="2" customWidth="1"/>
    <col min="15624" max="15624" width="9.25" style="2" customWidth="1"/>
    <col min="15625" max="15625" width="8.75" style="2" customWidth="1"/>
    <col min="15626" max="15626" width="9.375" style="2" customWidth="1"/>
    <col min="15627" max="15627" width="8.75" style="2" customWidth="1"/>
    <col min="15628" max="15628" width="8.625" style="2" customWidth="1"/>
    <col min="15629" max="15629" width="9.5" style="2" customWidth="1"/>
    <col min="15630" max="15630" width="10.25" style="2" customWidth="1"/>
    <col min="15631" max="15631" width="9.125" style="2" customWidth="1"/>
    <col min="15632" max="15632" width="8.75" style="2" customWidth="1"/>
    <col min="15633" max="15872" width="7" style="2"/>
    <col min="15873" max="15873" width="9.25" style="2" customWidth="1"/>
    <col min="15874" max="15874" width="9.375" style="2" customWidth="1"/>
    <col min="15875" max="15875" width="8.75" style="2" customWidth="1"/>
    <col min="15876" max="15877" width="9.75" style="2" customWidth="1"/>
    <col min="15878" max="15878" width="9.375" style="2" customWidth="1"/>
    <col min="15879" max="15879" width="8.875" style="2" customWidth="1"/>
    <col min="15880" max="15880" width="9.25" style="2" customWidth="1"/>
    <col min="15881" max="15881" width="8.75" style="2" customWidth="1"/>
    <col min="15882" max="15882" width="9.375" style="2" customWidth="1"/>
    <col min="15883" max="15883" width="8.75" style="2" customWidth="1"/>
    <col min="15884" max="15884" width="8.625" style="2" customWidth="1"/>
    <col min="15885" max="15885" width="9.5" style="2" customWidth="1"/>
    <col min="15886" max="15886" width="10.25" style="2" customWidth="1"/>
    <col min="15887" max="15887" width="9.125" style="2" customWidth="1"/>
    <col min="15888" max="15888" width="8.75" style="2" customWidth="1"/>
    <col min="15889" max="16128" width="7" style="2"/>
    <col min="16129" max="16129" width="9.25" style="2" customWidth="1"/>
    <col min="16130" max="16130" width="9.375" style="2" customWidth="1"/>
    <col min="16131" max="16131" width="8.75" style="2" customWidth="1"/>
    <col min="16132" max="16133" width="9.75" style="2" customWidth="1"/>
    <col min="16134" max="16134" width="9.375" style="2" customWidth="1"/>
    <col min="16135" max="16135" width="8.875" style="2" customWidth="1"/>
    <col min="16136" max="16136" width="9.25" style="2" customWidth="1"/>
    <col min="16137" max="16137" width="8.75" style="2" customWidth="1"/>
    <col min="16138" max="16138" width="9.375" style="2" customWidth="1"/>
    <col min="16139" max="16139" width="8.75" style="2" customWidth="1"/>
    <col min="16140" max="16140" width="8.625" style="2" customWidth="1"/>
    <col min="16141" max="16141" width="9.5" style="2" customWidth="1"/>
    <col min="16142" max="16142" width="10.25" style="2" customWidth="1"/>
    <col min="16143" max="16143" width="9.125" style="2" customWidth="1"/>
    <col min="16144" max="16144" width="8.75" style="2" customWidth="1"/>
    <col min="16145" max="16384" width="7" style="2"/>
  </cols>
  <sheetData>
    <row r="1" ht="30" customHeight="1" spans="1:1">
      <c r="A1" s="3" t="s">
        <v>179</v>
      </c>
    </row>
    <row r="2" ht="62.1" customHeight="1" spans="1:18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8" customHeight="1" spans="1:18">
      <c r="A3" s="5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6"/>
      <c r="R3" s="16" t="s">
        <v>15</v>
      </c>
    </row>
    <row r="4" ht="26.25" customHeight="1" spans="1:18">
      <c r="A4" s="7" t="s">
        <v>153</v>
      </c>
      <c r="B4" s="8"/>
      <c r="C4" s="9"/>
      <c r="D4" s="10" t="s">
        <v>181</v>
      </c>
      <c r="E4" s="10"/>
      <c r="F4" s="10"/>
      <c r="G4" s="10" t="s">
        <v>182</v>
      </c>
      <c r="H4" s="10"/>
      <c r="I4" s="10"/>
      <c r="J4" s="10"/>
      <c r="K4" s="10"/>
      <c r="L4" s="10"/>
      <c r="M4" s="10"/>
      <c r="N4" s="10"/>
      <c r="O4" s="10"/>
      <c r="P4" s="10" t="s">
        <v>183</v>
      </c>
      <c r="Q4" s="10"/>
      <c r="R4" s="10"/>
    </row>
    <row r="5" ht="33.75" customHeight="1" spans="1:18">
      <c r="A5" s="11"/>
      <c r="B5" s="12"/>
      <c r="C5" s="13"/>
      <c r="D5" s="10"/>
      <c r="E5" s="10"/>
      <c r="F5" s="10"/>
      <c r="G5" s="10" t="s">
        <v>184</v>
      </c>
      <c r="H5" s="10"/>
      <c r="I5" s="10"/>
      <c r="J5" s="10" t="s">
        <v>185</v>
      </c>
      <c r="K5" s="10"/>
      <c r="L5" s="10"/>
      <c r="M5" s="10" t="s">
        <v>186</v>
      </c>
      <c r="N5" s="10"/>
      <c r="O5" s="10"/>
      <c r="P5" s="10"/>
      <c r="Q5" s="10"/>
      <c r="R5" s="10"/>
    </row>
    <row r="6" ht="87" customHeight="1" spans="1:18">
      <c r="A6" s="10" t="s">
        <v>180</v>
      </c>
      <c r="B6" s="10" t="s">
        <v>187</v>
      </c>
      <c r="C6" s="10" t="s">
        <v>188</v>
      </c>
      <c r="D6" s="10" t="s">
        <v>189</v>
      </c>
      <c r="E6" s="10" t="s">
        <v>187</v>
      </c>
      <c r="F6" s="10" t="s">
        <v>188</v>
      </c>
      <c r="G6" s="10" t="s">
        <v>189</v>
      </c>
      <c r="H6" s="10" t="s">
        <v>187</v>
      </c>
      <c r="I6" s="10" t="s">
        <v>188</v>
      </c>
      <c r="J6" s="10" t="s">
        <v>189</v>
      </c>
      <c r="K6" s="10" t="s">
        <v>187</v>
      </c>
      <c r="L6" s="10" t="s">
        <v>188</v>
      </c>
      <c r="M6" s="10" t="s">
        <v>189</v>
      </c>
      <c r="N6" s="10" t="s">
        <v>187</v>
      </c>
      <c r="O6" s="10" t="s">
        <v>190</v>
      </c>
      <c r="P6" s="10" t="s">
        <v>189</v>
      </c>
      <c r="Q6" s="10" t="s">
        <v>187</v>
      </c>
      <c r="R6" s="10" t="s">
        <v>188</v>
      </c>
    </row>
    <row r="7" s="1" customFormat="1" ht="54.75" customHeight="1" spans="1:18">
      <c r="A7" s="14">
        <v>2.7</v>
      </c>
      <c r="B7" s="14">
        <v>10.4</v>
      </c>
      <c r="C7" s="15">
        <f>-74%%</f>
        <v>-0.0074</v>
      </c>
      <c r="D7" s="14"/>
      <c r="E7" s="14"/>
      <c r="F7" s="14"/>
      <c r="G7" s="14"/>
      <c r="H7" s="14"/>
      <c r="I7" s="14"/>
      <c r="J7" s="14">
        <v>0</v>
      </c>
      <c r="K7" s="14">
        <v>6.69</v>
      </c>
      <c r="L7" s="14"/>
      <c r="M7" s="14">
        <v>2.7</v>
      </c>
      <c r="N7" s="14">
        <v>3.71</v>
      </c>
      <c r="O7" s="17">
        <v>-0.27</v>
      </c>
      <c r="P7" s="14"/>
      <c r="Q7" s="18"/>
      <c r="R7" s="18"/>
    </row>
  </sheetData>
  <mergeCells count="8">
    <mergeCell ref="A2:R2"/>
    <mergeCell ref="G4:O4"/>
    <mergeCell ref="G5:I5"/>
    <mergeCell ref="J5:L5"/>
    <mergeCell ref="M5:O5"/>
    <mergeCell ref="A4:C5"/>
    <mergeCell ref="D4:F5"/>
    <mergeCell ref="P4:R5"/>
  </mergeCells>
  <pageMargins left="0.359027777777778" right="0.159027777777778" top="0.984027777777778" bottom="1" header="0.510416666666667" footer="0.5"/>
  <pageSetup paperSize="9" scale="91" fitToHeight="1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表1</vt:lpstr>
      <vt:lpstr>表2</vt:lpstr>
      <vt:lpstr>表3</vt:lpstr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朝华</cp:lastModifiedBy>
  <dcterms:created xsi:type="dcterms:W3CDTF">2006-09-13T11:21:00Z</dcterms:created>
  <dcterms:modified xsi:type="dcterms:W3CDTF">2024-11-07T08:53:11Z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9C86DE32CF8A4922AE9ACE04C9E5FC04</vt:lpwstr>
  </property>
</Properties>
</file>