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 (2)" sheetId="2" r:id="rId1"/>
    <sheet name="Sheet2" sheetId="3" r:id="rId2"/>
  </sheets>
  <definedNames>
    <definedName name="_xlnm._FilterDatabase" localSheetId="0" hidden="1">'Sheet1 (2)'!$A$1:$P$10</definedName>
    <definedName name="_xlnm._FilterDatabase" localSheetId="1" hidden="1">Sheet2!$A$1:$P$13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<sst xmlns="http://schemas.openxmlformats.org/spreadsheetml/2006/main" count="157" uniqueCount="109">
  <si>
    <t>2024年度批准实施衔接资金项目清单</t>
  </si>
  <si>
    <t>序号</t>
  </si>
  <si>
    <t>项目名称</t>
  </si>
  <si>
    <t>项目单位</t>
  </si>
  <si>
    <t>实施地点</t>
  </si>
  <si>
    <t>实施期限</t>
  </si>
  <si>
    <t>主要建设任务</t>
  </si>
  <si>
    <t>资金规模及来源（万元）</t>
  </si>
  <si>
    <t>绩效目标</t>
  </si>
  <si>
    <t>受益对象</t>
  </si>
  <si>
    <t>联农带农机制</t>
  </si>
  <si>
    <t>合计</t>
  </si>
  <si>
    <t>中央衔接资金</t>
  </si>
  <si>
    <t>省级衔接资金</t>
  </si>
  <si>
    <t>市级衔接资金</t>
  </si>
  <si>
    <t>县级衔接资金</t>
  </si>
  <si>
    <t>其他</t>
  </si>
  <si>
    <t>村数</t>
  </si>
  <si>
    <t>人数</t>
  </si>
  <si>
    <t>汶上街道农产品冷藏库设施建设产业项目</t>
  </si>
  <si>
    <t>汶上街道办事处</t>
  </si>
  <si>
    <t>北城社区中周村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</si>
  <si>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</si>
  <si>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建设农产品冷藏库一座，规格：长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米、宽</t>
    </r>
    <r>
      <rPr>
        <sz val="12"/>
        <rFont val="Times New Roman"/>
        <charset val="134"/>
      </rPr>
      <t>36</t>
    </r>
    <r>
      <rPr>
        <sz val="12"/>
        <rFont val="仿宋_GB2312"/>
        <charset val="134"/>
      </rPr>
      <t>米、内高</t>
    </r>
    <r>
      <rPr>
        <sz val="12"/>
        <rFont val="Times New Roman"/>
        <charset val="134"/>
      </rPr>
      <t>6-7</t>
    </r>
    <r>
      <rPr>
        <sz val="12"/>
        <rFont val="仿宋_GB2312"/>
        <charset val="134"/>
      </rPr>
      <t>米，面积约</t>
    </r>
    <r>
      <rPr>
        <sz val="12"/>
        <rFont val="Times New Roman"/>
        <charset val="134"/>
      </rPr>
      <t>1080</t>
    </r>
    <r>
      <rPr>
        <sz val="12"/>
        <rFont val="仿宋_GB2312"/>
        <charset val="134"/>
      </rPr>
      <t>平方米；及配套设施（含货架等）。</t>
    </r>
  </si>
  <si>
    <r>
      <rPr>
        <sz val="12"/>
        <rFont val="仿宋_GB2312"/>
        <charset val="134"/>
      </rPr>
      <t>预计年收益为总投资额的</t>
    </r>
    <r>
      <rPr>
        <sz val="12"/>
        <rFont val="Times New Roman"/>
        <charset val="134"/>
      </rPr>
      <t>6%</t>
    </r>
    <r>
      <rPr>
        <sz val="12"/>
        <rFont val="仿宋_GB2312"/>
        <charset val="134"/>
      </rPr>
      <t>，即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万元（以实际签订的租赁协议为准）</t>
    </r>
  </si>
  <si>
    <t>收益分红、壮大村集体经济、吸纳就业、土地流转</t>
  </si>
  <si>
    <t>中都街道朝阳村柏子加工产业园建设项目</t>
  </si>
  <si>
    <t>中都街道办事处</t>
  </si>
  <si>
    <t>中都街道朝阳村</t>
  </si>
  <si>
    <r>
      <rPr>
        <sz val="12"/>
        <rFont val="仿宋_GB2312"/>
        <charset val="134"/>
      </rPr>
      <t>项目总投资</t>
    </r>
    <r>
      <rPr>
        <sz val="12"/>
        <rFont val="Times New Roman"/>
        <charset val="134"/>
      </rPr>
      <t>1693.2969</t>
    </r>
    <r>
      <rPr>
        <sz val="12"/>
        <rFont val="仿宋_GB2312"/>
        <charset val="134"/>
      </rPr>
      <t>万元，建设钢结构标准厂房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座，规格为长</t>
    </r>
    <r>
      <rPr>
        <sz val="12"/>
        <rFont val="Times New Roman"/>
        <charset val="134"/>
      </rPr>
      <t>98</t>
    </r>
    <r>
      <rPr>
        <sz val="12"/>
        <rFont val="仿宋_GB2312"/>
        <charset val="134"/>
      </rPr>
      <t>米宽</t>
    </r>
    <r>
      <rPr>
        <sz val="12"/>
        <rFont val="Times New Roman"/>
        <charset val="134"/>
      </rPr>
      <t>28</t>
    </r>
    <r>
      <rPr>
        <sz val="12"/>
        <rFont val="仿宋_GB2312"/>
        <charset val="134"/>
      </rPr>
      <t>米高</t>
    </r>
    <r>
      <rPr>
        <sz val="12"/>
        <rFont val="Times New Roman"/>
        <charset val="134"/>
      </rPr>
      <t>9.6</t>
    </r>
    <r>
      <rPr>
        <sz val="12"/>
        <rFont val="仿宋_GB2312"/>
        <charset val="134"/>
      </rPr>
      <t>米，总面积</t>
    </r>
    <r>
      <rPr>
        <sz val="12"/>
        <rFont val="Times New Roman"/>
        <charset val="134"/>
      </rPr>
      <t>5488</t>
    </r>
    <r>
      <rPr>
        <sz val="12"/>
        <rFont val="仿宋_GB2312"/>
        <charset val="134"/>
      </rPr>
      <t>平方米。</t>
    </r>
  </si>
  <si>
    <r>
      <rPr>
        <sz val="12"/>
        <rFont val="仿宋_GB2312"/>
        <charset val="134"/>
      </rPr>
      <t>预计年收入不低于一期总投资的</t>
    </r>
    <r>
      <rPr>
        <sz val="12"/>
        <rFont val="Times New Roman"/>
        <charset val="134"/>
      </rPr>
      <t>6%</t>
    </r>
    <r>
      <rPr>
        <sz val="12"/>
        <rFont val="仿宋_GB2312"/>
        <charset val="134"/>
      </rPr>
      <t>即</t>
    </r>
    <r>
      <rPr>
        <sz val="12"/>
        <rFont val="Times New Roman"/>
        <charset val="134"/>
      </rPr>
      <t>101.5978</t>
    </r>
    <r>
      <rPr>
        <sz val="12"/>
        <rFont val="仿宋_GB2312"/>
        <charset val="134"/>
      </rPr>
      <t>万元（以实际签订协议为准），各扶持村按投资金额的</t>
    </r>
    <r>
      <rPr>
        <sz val="12"/>
        <rFont val="Times New Roman"/>
        <charset val="134"/>
      </rPr>
      <t>6%</t>
    </r>
    <r>
      <rPr>
        <sz val="12"/>
        <rFont val="仿宋_GB2312"/>
        <charset val="134"/>
      </rPr>
      <t>获得收益</t>
    </r>
  </si>
  <si>
    <t>壮大村集体经济、培育壮大农业经营主体</t>
  </si>
  <si>
    <t>康驿镇村内道路建设项目</t>
  </si>
  <si>
    <t>康驿镇人民政府</t>
  </si>
  <si>
    <t>东唐阳村、前大徐村、前赵村、颜珠村、范街村、后石塘村、大唐阳东村、大唐阳中村、大唐阳西村、谭庄村、麻窝村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</si>
  <si>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</si>
  <si>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在东唐阳村、前大徐村、前赵村、颜珠村、范街村、后石塘村、大唐阳东村、大唐阳中村、大唐阳西村、谭庄村、麻窝村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个村实施村内道路建设工程，修建道路总长</t>
    </r>
    <r>
      <rPr>
        <sz val="12"/>
        <rFont val="Times New Roman"/>
        <charset val="134"/>
      </rPr>
      <t>4501.51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3.0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-5.0</t>
    </r>
    <r>
      <rPr>
        <sz val="12"/>
        <rFont val="仿宋_GB2312"/>
        <charset val="134"/>
      </rPr>
      <t>米，总面积</t>
    </r>
    <r>
      <rPr>
        <sz val="12"/>
        <rFont val="Times New Roman"/>
        <charset val="134"/>
      </rPr>
      <t>16857.52</t>
    </r>
    <r>
      <rPr>
        <sz val="12"/>
        <rFont val="仿宋_GB2312"/>
        <charset val="134"/>
      </rPr>
      <t>平方米。</t>
    </r>
  </si>
  <si>
    <t>改善基础设施条件</t>
  </si>
  <si>
    <t>方便群众及脱贫户出行，改善其生产生活条件</t>
  </si>
  <si>
    <t>刘楼镇村内道路建设项目</t>
  </si>
  <si>
    <t>刘楼镇人民政府</t>
  </si>
  <si>
    <t>徐牛村、侯村、梁村、张庄村</t>
  </si>
  <si>
    <r>
      <rPr>
        <sz val="12"/>
        <rFont val="仿宋_GB2312"/>
        <charset val="134"/>
      </rPr>
      <t>在徐牛村、侯村、梁村、张庄村等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个村实施村内道路建设工程，修建道路总长</t>
    </r>
    <r>
      <rPr>
        <sz val="12"/>
        <rFont val="Times New Roman"/>
        <charset val="134"/>
      </rPr>
      <t>4942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2.5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--4</t>
    </r>
    <r>
      <rPr>
        <sz val="12"/>
        <rFont val="仿宋_GB2312"/>
        <charset val="134"/>
      </rPr>
      <t>米，总面积</t>
    </r>
    <r>
      <rPr>
        <sz val="12"/>
        <rFont val="Times New Roman"/>
        <charset val="134"/>
      </rPr>
      <t>18996.5</t>
    </r>
    <r>
      <rPr>
        <sz val="12"/>
        <rFont val="仿宋_GB2312"/>
        <charset val="134"/>
      </rPr>
      <t>平方米。其中徐牛村铺设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厚细粒式沥青混凝土</t>
    </r>
    <r>
      <rPr>
        <sz val="12"/>
        <rFont val="Times New Roman"/>
        <charset val="134"/>
      </rPr>
      <t>9960</t>
    </r>
    <r>
      <rPr>
        <sz val="12"/>
        <rFont val="仿宋_GB2312"/>
        <charset val="134"/>
      </rPr>
      <t>平方米；侯村铺设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厚细粒式沥青混凝土</t>
    </r>
    <r>
      <rPr>
        <sz val="12"/>
        <rFont val="Times New Roman"/>
        <charset val="134"/>
      </rPr>
      <t>3090.5</t>
    </r>
    <r>
      <rPr>
        <sz val="12"/>
        <rFont val="仿宋_GB2312"/>
        <charset val="134"/>
      </rPr>
      <t>平方米，铺设</t>
    </r>
    <r>
      <rPr>
        <sz val="12"/>
        <rFont val="Times New Roman"/>
        <charset val="134"/>
      </rPr>
      <t>12cm</t>
    </r>
    <r>
      <rPr>
        <sz val="12"/>
        <rFont val="仿宋_GB2312"/>
        <charset val="134"/>
      </rPr>
      <t>厚</t>
    </r>
    <r>
      <rPr>
        <sz val="12"/>
        <rFont val="Times New Roman"/>
        <charset val="134"/>
      </rPr>
      <t>C25</t>
    </r>
    <r>
      <rPr>
        <sz val="12"/>
        <rFont val="仿宋_GB2312"/>
        <charset val="134"/>
      </rPr>
      <t>水泥混凝土</t>
    </r>
    <r>
      <rPr>
        <sz val="12"/>
        <rFont val="Times New Roman"/>
        <charset val="134"/>
      </rPr>
      <t>550</t>
    </r>
    <r>
      <rPr>
        <sz val="12"/>
        <rFont val="仿宋_GB2312"/>
        <charset val="134"/>
      </rPr>
      <t>平方米；梁村铺设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厚细粒式沥青混凝土</t>
    </r>
    <r>
      <rPr>
        <sz val="12"/>
        <rFont val="Times New Roman"/>
        <charset val="134"/>
      </rPr>
      <t>3640</t>
    </r>
    <r>
      <rPr>
        <sz val="12"/>
        <rFont val="仿宋_GB2312"/>
        <charset val="134"/>
      </rPr>
      <t>平方米；张庄村铺设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厚细粒式沥青混凝土</t>
    </r>
    <r>
      <rPr>
        <sz val="12"/>
        <rFont val="Times New Roman"/>
        <charset val="134"/>
      </rPr>
      <t>1756</t>
    </r>
    <r>
      <rPr>
        <sz val="12"/>
        <rFont val="仿宋_GB2312"/>
        <charset val="134"/>
      </rPr>
      <t>平方米。</t>
    </r>
  </si>
  <si>
    <t>改善交通条件及村容村貌，提升基础设施</t>
  </si>
  <si>
    <t>方便群众及脱贫户出行，改善生产生活条件</t>
  </si>
  <si>
    <t>杨店镇村内道路建设项目</t>
  </si>
  <si>
    <t>杨店镇人民政府</t>
  </si>
  <si>
    <t>庙口村、张保庄村、袁庄村、胡村、钱村</t>
  </si>
  <si>
    <r>
      <rPr>
        <sz val="12"/>
        <rFont val="仿宋_GB2312"/>
        <charset val="134"/>
      </rPr>
      <t>修建道路总长</t>
    </r>
    <r>
      <rPr>
        <sz val="12"/>
        <rFont val="Times New Roman"/>
        <charset val="134"/>
      </rPr>
      <t>2465.42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4-8</t>
    </r>
    <r>
      <rPr>
        <sz val="12"/>
        <rFont val="仿宋_GB2312"/>
        <charset val="134"/>
      </rPr>
      <t>米，共计</t>
    </r>
    <r>
      <rPr>
        <sz val="12"/>
        <rFont val="Times New Roman"/>
        <charset val="134"/>
      </rPr>
      <t>12604.22</t>
    </r>
    <r>
      <rPr>
        <sz val="12"/>
        <rFont val="仿宋_GB2312"/>
        <charset val="134"/>
      </rPr>
      <t>平方米。各村具体建设内容如下：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、胡村：在原有水泥路面铺设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厚沥青混凝土，长</t>
    </r>
    <r>
      <rPr>
        <sz val="12"/>
        <rFont val="Times New Roman"/>
        <charset val="134"/>
      </rPr>
      <t>467.23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3.5-5.1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2294.87</t>
    </r>
    <r>
      <rPr>
        <sz val="12"/>
        <rFont val="仿宋_GB2312"/>
        <charset val="134"/>
      </rPr>
      <t>平方米。其中东西路西段长</t>
    </r>
    <r>
      <rPr>
        <sz val="12"/>
        <rFont val="Times New Roman"/>
        <charset val="134"/>
      </rPr>
      <t>412.23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5.1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2102.37</t>
    </r>
    <r>
      <rPr>
        <sz val="12"/>
        <rFont val="仿宋_GB2312"/>
        <charset val="134"/>
      </rPr>
      <t>平方米；东西路东段长</t>
    </r>
    <r>
      <rPr>
        <sz val="12"/>
        <rFont val="Times New Roman"/>
        <charset val="134"/>
      </rPr>
      <t>55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3.5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192.5</t>
    </r>
    <r>
      <rPr>
        <sz val="12"/>
        <rFont val="仿宋_GB2312"/>
        <charset val="134"/>
      </rPr>
      <t>平方米。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、袁庄村：在原有水泥路面上铺设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厚沥青沥青混凝土，长</t>
    </r>
    <r>
      <rPr>
        <sz val="12"/>
        <rFont val="Times New Roman"/>
        <charset val="134"/>
      </rPr>
      <t>502.29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5-8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3123.28</t>
    </r>
    <r>
      <rPr>
        <sz val="12"/>
        <rFont val="仿宋_GB2312"/>
        <charset val="134"/>
      </rPr>
      <t>平方米。其中南北路北段：长</t>
    </r>
    <r>
      <rPr>
        <sz val="12"/>
        <rFont val="Times New Roman"/>
        <charset val="134"/>
      </rPr>
      <t>294.29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5.1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1500.88</t>
    </r>
    <r>
      <rPr>
        <sz val="12"/>
        <rFont val="仿宋_GB2312"/>
        <charset val="134"/>
      </rPr>
      <t>平方米；南北路南段：长</t>
    </r>
    <r>
      <rPr>
        <sz val="12"/>
        <rFont val="Times New Roman"/>
        <charset val="134"/>
      </rPr>
      <t>208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7.8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1622.4</t>
    </r>
    <r>
      <rPr>
        <sz val="12"/>
        <rFont val="仿宋_GB2312"/>
        <charset val="134"/>
      </rPr>
      <t>平方米；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、张保庄村：在原有沥青路面上铺设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厚沥青沥青混凝土，长</t>
    </r>
    <r>
      <rPr>
        <sz val="12"/>
        <rFont val="Times New Roman"/>
        <charset val="134"/>
      </rPr>
      <t>437.93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4-5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1896.22</t>
    </r>
    <r>
      <rPr>
        <sz val="12"/>
        <rFont val="仿宋_GB2312"/>
        <charset val="134"/>
      </rPr>
      <t>平方米（</t>
    </r>
    <r>
      <rPr>
        <sz val="12"/>
        <rFont val="Times New Roman"/>
        <charset val="134"/>
      </rPr>
      <t>764</t>
    </r>
    <r>
      <rPr>
        <sz val="12"/>
        <rFont val="仿宋_GB2312"/>
        <charset val="134"/>
      </rPr>
      <t>平方需挖补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水泥混凝土）。其中东西一路西段长</t>
    </r>
    <r>
      <rPr>
        <sz val="12"/>
        <rFont val="Times New Roman"/>
        <charset val="134"/>
      </rPr>
      <t>49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245</t>
    </r>
    <r>
      <rPr>
        <sz val="12"/>
        <rFont val="仿宋_GB2312"/>
        <charset val="134"/>
      </rPr>
      <t>平方米；东西一路东段长</t>
    </r>
    <r>
      <rPr>
        <sz val="12"/>
        <rFont val="Times New Roman"/>
        <charset val="134"/>
      </rPr>
      <t>191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4.5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859.5</t>
    </r>
    <r>
      <rPr>
        <sz val="12"/>
        <rFont val="仿宋_GB2312"/>
        <charset val="134"/>
      </rPr>
      <t>平方米（</t>
    </r>
    <r>
      <rPr>
        <sz val="12"/>
        <rFont val="Times New Roman"/>
        <charset val="134"/>
      </rPr>
      <t>540</t>
    </r>
    <r>
      <rPr>
        <sz val="12"/>
        <rFont val="仿宋_GB2312"/>
        <charset val="134"/>
      </rPr>
      <t>平方需挖补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水泥混凝土）；东西二路长</t>
    </r>
    <r>
      <rPr>
        <sz val="12"/>
        <rFont val="Times New Roman"/>
        <charset val="134"/>
      </rPr>
      <t>197.93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791.72</t>
    </r>
    <r>
      <rPr>
        <sz val="12"/>
        <rFont val="仿宋_GB2312"/>
        <charset val="134"/>
      </rPr>
      <t>平方米（</t>
    </r>
    <r>
      <rPr>
        <sz val="12"/>
        <rFont val="Times New Roman"/>
        <charset val="134"/>
      </rPr>
      <t>224</t>
    </r>
    <r>
      <rPr>
        <sz val="12"/>
        <rFont val="仿宋_GB2312"/>
        <charset val="134"/>
      </rPr>
      <t>平方需挖补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、庙口村：在原有水泥路面上铺设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厚沥青混凝土，长</t>
    </r>
    <r>
      <rPr>
        <sz val="12"/>
        <rFont val="Times New Roman"/>
        <charset val="134"/>
      </rPr>
      <t>678.47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</t>
    </r>
    <r>
      <rPr>
        <sz val="12"/>
        <rFont val="Times New Roman"/>
        <charset val="134"/>
      </rPr>
      <t>, 3392.35</t>
    </r>
    <r>
      <rPr>
        <sz val="12"/>
        <rFont val="仿宋_GB2312"/>
        <charset val="134"/>
      </rPr>
      <t>平方米（</t>
    </r>
    <r>
      <rPr>
        <sz val="12"/>
        <rFont val="Times New Roman"/>
        <charset val="134"/>
      </rPr>
      <t>805</t>
    </r>
    <r>
      <rPr>
        <sz val="12"/>
        <rFont val="仿宋_GB2312"/>
        <charset val="134"/>
      </rPr>
      <t>平方需挖补</t>
    </r>
    <r>
      <rPr>
        <sz val="12"/>
        <rFont val="Times New Roman"/>
        <charset val="134"/>
      </rPr>
      <t>18cmC25</t>
    </r>
    <r>
      <rPr>
        <sz val="12"/>
        <rFont val="仿宋_GB2312"/>
        <charset val="134"/>
      </rPr>
      <t>水泥混凝土）。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、钱村：在原有水泥路面铺设</t>
    </r>
    <r>
      <rPr>
        <sz val="12"/>
        <rFont val="Times New Roman"/>
        <charset val="134"/>
      </rPr>
      <t>5cm</t>
    </r>
    <r>
      <rPr>
        <sz val="12"/>
        <rFont val="仿宋_GB2312"/>
        <charset val="134"/>
      </rPr>
      <t>厚沥青沥青混凝土，长</t>
    </r>
    <r>
      <rPr>
        <sz val="12"/>
        <rFont val="Times New Roman"/>
        <charset val="134"/>
      </rPr>
      <t>379.5</t>
    </r>
    <r>
      <rPr>
        <sz val="12"/>
        <rFont val="仿宋_GB2312"/>
        <charset val="134"/>
      </rPr>
      <t>米，宽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米，</t>
    </r>
    <r>
      <rPr>
        <sz val="12"/>
        <rFont val="Times New Roman"/>
        <charset val="134"/>
      </rPr>
      <t>1897.5</t>
    </r>
    <r>
      <rPr>
        <sz val="12"/>
        <rFont val="仿宋_GB2312"/>
        <charset val="134"/>
      </rPr>
      <t>平方米。</t>
    </r>
  </si>
  <si>
    <t>改善交通条件</t>
  </si>
  <si>
    <t>军屯乡村内道路建设项目</t>
  </si>
  <si>
    <t>军屯乡人民政府</t>
  </si>
  <si>
    <t>军屯乡军屯村、梅山村、北杨庄村、云尾街村、东曹村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</si>
  <si>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-10</t>
    </r>
    <r>
      <rPr>
        <sz val="12"/>
        <rFont val="仿宋_GB2312"/>
        <charset val="134"/>
      </rPr>
      <t>月</t>
    </r>
  </si>
  <si>
    <r>
      <rPr>
        <sz val="12"/>
        <rFont val="仿宋_GB2312"/>
        <charset val="134"/>
      </rPr>
      <t>在军屯村、东曹村、云尾街村、北杨庄村、梅山村共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个村实施村内道路建设工程，水泥混凝土路面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条，沥青路面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条。总长</t>
    </r>
    <r>
      <rPr>
        <sz val="12"/>
        <rFont val="Times New Roman"/>
        <charset val="134"/>
      </rPr>
      <t>3643.8</t>
    </r>
    <r>
      <rPr>
        <sz val="12"/>
        <rFont val="仿宋_GB2312"/>
        <charset val="134"/>
      </rPr>
      <t>米，共计</t>
    </r>
    <r>
      <rPr>
        <sz val="12"/>
        <rFont val="Times New Roman"/>
        <charset val="134"/>
      </rPr>
      <t>14301.48</t>
    </r>
    <r>
      <rPr>
        <sz val="12"/>
        <rFont val="仿宋_GB2312"/>
        <charset val="134"/>
      </rPr>
      <t>平方米。</t>
    </r>
  </si>
  <si>
    <t>方便群众及贫困户出行，改善生产生活条件</t>
  </si>
  <si>
    <t>白石镇村内道路建设项目（市级衔接乡村振兴集中推进区项目）</t>
  </si>
  <si>
    <t>白石镇人民政府</t>
  </si>
  <si>
    <t>白石镇后营村、北俄村、东岗村、兴化寺村、夏村、贾村</t>
  </si>
  <si>
    <r>
      <rPr>
        <sz val="12"/>
        <rFont val="仿宋_GB2312"/>
        <charset val="134"/>
      </rPr>
      <t>在白石镇后营村、东岗村、北俄村、兴化寺村、夏村、贾村六村实施村内道路建设工程，项目总计实施道路硬化长度</t>
    </r>
    <r>
      <rPr>
        <sz val="12"/>
        <rFont val="Times New Roman"/>
        <charset val="134"/>
      </rPr>
      <t>11626.24</t>
    </r>
    <r>
      <rPr>
        <sz val="12"/>
        <rFont val="仿宋_GB2312"/>
        <charset val="134"/>
      </rPr>
      <t>米，面积</t>
    </r>
    <r>
      <rPr>
        <sz val="12"/>
        <rFont val="Times New Roman"/>
        <charset val="134"/>
      </rPr>
      <t>42759.04</t>
    </r>
    <r>
      <rPr>
        <sz val="12"/>
        <rFont val="仿宋_GB2312"/>
        <charset val="134"/>
      </rPr>
      <t>平方米。</t>
    </r>
  </si>
  <si>
    <t>2024年度批准实施衔接资金项目清单(第二批)</t>
  </si>
  <si>
    <t>次邱镇村内基础设施建设项目（市派第一书记项目）</t>
  </si>
  <si>
    <t>次邱镇人民政府</t>
  </si>
  <si>
    <t>郑楼村、东温口村、谷桥村、闫高村、孙口村、黄庄村、河里村、朱庄村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</si>
  <si>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-2024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月</t>
    </r>
  </si>
  <si>
    <r>
      <rPr>
        <sz val="12"/>
        <color rgb="FF000000"/>
        <rFont val="仿宋_GB2312"/>
        <charset val="134"/>
      </rPr>
      <t>建设桥梁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座，修建道路共计</t>
    </r>
    <r>
      <rPr>
        <sz val="12"/>
        <color rgb="FF000000"/>
        <rFont val="Times New Roman"/>
        <charset val="134"/>
      </rPr>
      <t>6153.34</t>
    </r>
    <r>
      <rPr>
        <sz val="12"/>
        <color rgb="FF000000"/>
        <rFont val="仿宋_GB2312"/>
        <charset val="134"/>
      </rPr>
      <t>平方米，总长</t>
    </r>
    <r>
      <rPr>
        <sz val="12"/>
        <color rgb="FF000000"/>
        <rFont val="Times New Roman"/>
        <charset val="134"/>
      </rPr>
      <t>1445.14</t>
    </r>
    <r>
      <rPr>
        <sz val="12"/>
        <color rgb="FF000000"/>
        <rFont val="仿宋_GB2312"/>
        <charset val="134"/>
      </rPr>
      <t>米。</t>
    </r>
  </si>
  <si>
    <t>方便群众及脱贫户及监测户出行，改善生产生活条件</t>
  </si>
  <si>
    <t>次邱镇芦花鸡扩繁基地项目（市派第一书记项目）</t>
  </si>
  <si>
    <t>湖口村</t>
  </si>
  <si>
    <r>
      <rPr>
        <sz val="12"/>
        <color rgb="FF000000"/>
        <rFont val="仿宋_GB2312"/>
        <charset val="134"/>
      </rPr>
      <t>在湖口农场建设保种鸡舍，长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_GB2312"/>
        <charset val="134"/>
      </rPr>
      <t>米、高度</t>
    </r>
    <r>
      <rPr>
        <sz val="12"/>
        <color rgb="FF000000"/>
        <rFont val="Times New Roman"/>
        <charset val="134"/>
      </rPr>
      <t>3.6</t>
    </r>
    <r>
      <rPr>
        <sz val="12"/>
        <color rgb="FF000000"/>
        <rFont val="仿宋_GB2312"/>
        <charset val="134"/>
      </rPr>
      <t>米、跨度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仿宋_GB2312"/>
        <charset val="134"/>
      </rPr>
      <t>米（面积</t>
    </r>
    <r>
      <rPr>
        <sz val="12"/>
        <color rgb="FF000000"/>
        <rFont val="Times New Roman"/>
        <charset val="134"/>
      </rPr>
      <t>1500</t>
    </r>
    <r>
      <rPr>
        <sz val="12"/>
        <color rgb="FF000000"/>
        <rFont val="仿宋_GB2312"/>
        <charset val="134"/>
      </rPr>
      <t>平方米）的钢结构厂房一座。</t>
    </r>
  </si>
  <si>
    <r>
      <rPr>
        <sz val="12"/>
        <color rgb="FF000000"/>
        <rFont val="仿宋_GB2312"/>
        <charset val="134"/>
      </rPr>
      <t>预计年收益为总投资额的</t>
    </r>
    <r>
      <rPr>
        <sz val="12"/>
        <color rgb="FF000000"/>
        <rFont val="Times New Roman"/>
        <charset val="134"/>
      </rPr>
      <t>6%</t>
    </r>
    <r>
      <rPr>
        <sz val="12"/>
        <color rgb="FF000000"/>
        <rFont val="仿宋_GB2312"/>
        <charset val="134"/>
      </rPr>
      <t>，即</t>
    </r>
    <r>
      <rPr>
        <sz val="12"/>
        <color rgb="FF000000"/>
        <rFont val="Times New Roman"/>
        <charset val="134"/>
      </rPr>
      <t>9.7386</t>
    </r>
    <r>
      <rPr>
        <sz val="12"/>
        <color rgb="FF000000"/>
        <rFont val="仿宋_GB2312"/>
        <charset val="134"/>
      </rPr>
      <t>万元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</si>
  <si>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收益分红；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壮大村集体经济；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吸纳农村劳动力稳定就业；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培育壮大农业经营主体。</t>
    </r>
  </si>
  <si>
    <t>次邱镇次丘村、湖口村路灯安装项目（市派第一书记项目）</t>
  </si>
  <si>
    <t>次丘村、湖口村</t>
  </si>
  <si>
    <r>
      <rPr>
        <sz val="12"/>
        <color rgb="FF000000"/>
        <rFont val="仿宋_GB2312"/>
        <charset val="134"/>
      </rPr>
      <t>对次丘村内进行路灯安装约</t>
    </r>
    <r>
      <rPr>
        <sz val="12"/>
        <color rgb="FF000000"/>
        <rFont val="Times New Roman"/>
        <charset val="134"/>
      </rPr>
      <t>200</t>
    </r>
    <r>
      <rPr>
        <sz val="12"/>
        <color rgb="FF000000"/>
        <rFont val="仿宋_GB2312"/>
        <charset val="134"/>
      </rPr>
      <t>盏、对湖口村内街道安装路灯约</t>
    </r>
    <r>
      <rPr>
        <sz val="12"/>
        <color rgb="FF000000"/>
        <rFont val="Times New Roman"/>
        <charset val="134"/>
      </rPr>
      <t>140</t>
    </r>
    <r>
      <rPr>
        <sz val="12"/>
        <color rgb="FF000000"/>
        <rFont val="仿宋_GB2312"/>
        <charset val="134"/>
      </rPr>
      <t>盏。</t>
    </r>
  </si>
  <si>
    <t>改善村内基础设施条件</t>
  </si>
  <si>
    <t>提升广大村民夜间出行安全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</si>
  <si>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年杨店镇杨柳村设施农业产业项目（市派第一书记项目）</t>
    </r>
  </si>
  <si>
    <t>杨柳村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</si>
  <si>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-2024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</si>
  <si>
    <r>
      <rPr>
        <sz val="12"/>
        <color rgb="FF000000"/>
        <rFont val="仿宋_GB2312"/>
        <charset val="134"/>
      </rPr>
      <t>规划建设大棚</t>
    </r>
    <r>
      <rPr>
        <sz val="12"/>
        <color rgb="FF000000"/>
        <rFont val="Times New Roman"/>
        <charset val="134"/>
      </rPr>
      <t>53</t>
    </r>
    <r>
      <rPr>
        <sz val="12"/>
        <color rgb="FF000000"/>
        <rFont val="仿宋_GB2312"/>
        <charset val="134"/>
      </rPr>
      <t>个，其中，</t>
    </r>
    <r>
      <rPr>
        <sz val="12"/>
        <color rgb="FF000000"/>
        <rFont val="Times New Roman"/>
        <charset val="134"/>
      </rPr>
      <t>1848</t>
    </r>
    <r>
      <rPr>
        <sz val="12"/>
        <color rgb="FF000000"/>
        <rFont val="仿宋_GB2312"/>
        <charset val="134"/>
      </rPr>
      <t>平方米日光温室大棚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132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5.25</t>
    </r>
    <r>
      <rPr>
        <sz val="12"/>
        <color rgb="FF000000"/>
        <rFont val="仿宋_GB2312"/>
        <charset val="134"/>
      </rPr>
      <t>米，</t>
    </r>
    <r>
      <rPr>
        <sz val="12"/>
        <color rgb="FF000000"/>
        <rFont val="Times New Roman"/>
        <charset val="134"/>
      </rPr>
      <t>1848</t>
    </r>
    <r>
      <rPr>
        <sz val="12"/>
        <color rgb="FF000000"/>
        <rFont val="仿宋_GB2312"/>
        <charset val="134"/>
      </rPr>
      <t>平方米育苗温室大棚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132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14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5.25</t>
    </r>
    <r>
      <rPr>
        <sz val="12"/>
        <color rgb="FF000000"/>
        <rFont val="仿宋_GB2312"/>
        <charset val="134"/>
      </rPr>
      <t>米，</t>
    </r>
    <r>
      <rPr>
        <sz val="12"/>
        <color rgb="FF000000"/>
        <rFont val="Times New Roman"/>
        <charset val="134"/>
      </rPr>
      <t>804</t>
    </r>
    <r>
      <rPr>
        <sz val="12"/>
        <color rgb="FF000000"/>
        <rFont val="仿宋_GB2312"/>
        <charset val="134"/>
      </rPr>
      <t>平方米春秋拱棚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67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米，</t>
    </r>
    <r>
      <rPr>
        <sz val="12"/>
        <color rgb="FF000000"/>
        <rFont val="Times New Roman"/>
        <charset val="134"/>
      </rPr>
      <t>1056</t>
    </r>
    <r>
      <rPr>
        <sz val="12"/>
        <color rgb="FF000000"/>
        <rFont val="仿宋_GB2312"/>
        <charset val="134"/>
      </rPr>
      <t>平方米春秋拱棚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88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米，</t>
    </r>
    <r>
      <rPr>
        <sz val="12"/>
        <color rgb="FF000000"/>
        <rFont val="Times New Roman"/>
        <charset val="134"/>
      </rPr>
      <t>660</t>
    </r>
    <r>
      <rPr>
        <sz val="12"/>
        <color rgb="FF000000"/>
        <rFont val="仿宋_GB2312"/>
        <charset val="134"/>
      </rPr>
      <t>平方米春秋拱棚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55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米，</t>
    </r>
    <r>
      <rPr>
        <sz val="12"/>
        <color rgb="FF000000"/>
        <rFont val="Times New Roman"/>
        <charset val="134"/>
      </rPr>
      <t>360</t>
    </r>
    <r>
      <rPr>
        <sz val="12"/>
        <color rgb="FF000000"/>
        <rFont val="仿宋_GB2312"/>
        <charset val="134"/>
      </rPr>
      <t>平方米春秋拱棚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个，长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×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米。建设</t>
    </r>
    <r>
      <rPr>
        <sz val="12"/>
        <color rgb="FF000000"/>
        <rFont val="Times New Roman"/>
        <charset val="134"/>
      </rPr>
      <t>1536</t>
    </r>
    <r>
      <rPr>
        <sz val="12"/>
        <color rgb="FF000000"/>
        <rFont val="仿宋_GB2312"/>
        <charset val="134"/>
      </rPr>
      <t>平方米保鲜库一处用于芦笋储存。完善相应配套设施建设，（室外地面、铁丝围网围墙、门库、室外管网、水肥中心、存放处）等。</t>
    </r>
  </si>
  <si>
    <t>预计年收益为总投资额的6%，即36万元</t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</si>
  <si>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收益分红；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壮大村集体经济；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吸纳农村劳动力稳定就业</t>
    </r>
  </si>
  <si>
    <t>义桥镇窦村厂房建设项目（第一书记项目</t>
  </si>
  <si>
    <t>义桥镇人民政府</t>
  </si>
  <si>
    <t>窦村</t>
  </si>
  <si>
    <t>新建面积4049.7平方米，长度96.98米，宽度20.88米，建筑层数为地上两层，层高9.75米，钢架结构厂房。</t>
  </si>
  <si>
    <t>预计年收益为总投资额的6%，即29.4万元</t>
  </si>
  <si>
    <t>收益分红、壮大村集体经济、吸纳农村劳动力稳定就业</t>
  </si>
  <si>
    <t>义桥镇村内基础设施建设项目（市派第一书记项目）</t>
  </si>
  <si>
    <t>义桥镇白家店村、曹村、东张村、冯庄村、后张吾村、孙汪村、西芦庄村、西孙吾村、义桥村</t>
  </si>
  <si>
    <r>
      <rPr>
        <sz val="12"/>
        <color rgb="FF000000"/>
        <rFont val="仿宋_GB2312"/>
        <charset val="134"/>
      </rPr>
      <t>村内新建道路共计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条，总长度</t>
    </r>
    <r>
      <rPr>
        <sz val="12"/>
        <color rgb="FF000000"/>
        <rFont val="Times New Roman"/>
        <charset val="134"/>
      </rPr>
      <t>602</t>
    </r>
    <r>
      <rPr>
        <sz val="12"/>
        <color rgb="FF000000"/>
        <rFont val="仿宋_GB2312"/>
        <charset val="134"/>
      </rPr>
      <t>米，宽</t>
    </r>
    <r>
      <rPr>
        <sz val="12"/>
        <color rgb="FF000000"/>
        <rFont val="Times New Roman"/>
        <charset val="134"/>
      </rPr>
      <t>4-6</t>
    </r>
    <r>
      <rPr>
        <sz val="12"/>
        <color rgb="FF000000"/>
        <rFont val="仿宋_GB2312"/>
        <charset val="134"/>
      </rPr>
      <t>米，总面积</t>
    </r>
    <r>
      <rPr>
        <sz val="12"/>
        <color rgb="FF000000"/>
        <rFont val="Times New Roman"/>
        <charset val="134"/>
      </rPr>
      <t>3002</t>
    </r>
    <r>
      <rPr>
        <sz val="12"/>
        <color rgb="FF000000"/>
        <rFont val="仿宋_GB2312"/>
        <charset val="134"/>
      </rPr>
      <t>平方米。村内道路路灯建设共计</t>
    </r>
    <r>
      <rPr>
        <sz val="12"/>
        <color rgb="FF000000"/>
        <rFont val="Times New Roman"/>
        <charset val="134"/>
      </rPr>
      <t>597</t>
    </r>
    <r>
      <rPr>
        <sz val="12"/>
        <color rgb="FF000000"/>
        <rFont val="仿宋_GB2312"/>
        <charset val="134"/>
      </rPr>
      <t>盏。</t>
    </r>
  </si>
  <si>
    <t>改善交通、照明条件</t>
  </si>
  <si>
    <t>中都街道朝阳村柏子加工厂房建设项目二期</t>
  </si>
  <si>
    <r>
      <rPr>
        <sz val="12"/>
        <color theme="1"/>
        <rFont val="仿宋_GB2312"/>
        <charset val="134"/>
      </rPr>
      <t>建设规格为长</t>
    </r>
    <r>
      <rPr>
        <sz val="12"/>
        <color theme="1"/>
        <rFont val="Times New Roman"/>
        <charset val="134"/>
      </rPr>
      <t>98.24</t>
    </r>
    <r>
      <rPr>
        <sz val="12"/>
        <color theme="1"/>
        <rFont val="仿宋_GB2312"/>
        <charset val="134"/>
      </rPr>
      <t>米、宽</t>
    </r>
    <r>
      <rPr>
        <sz val="12"/>
        <color theme="1"/>
        <rFont val="Times New Roman"/>
        <charset val="134"/>
      </rPr>
      <t>28.24</t>
    </r>
    <r>
      <rPr>
        <sz val="12"/>
        <color theme="1"/>
        <rFont val="仿宋_GB2312"/>
        <charset val="134"/>
      </rPr>
      <t>米、高</t>
    </r>
    <r>
      <rPr>
        <sz val="12"/>
        <color theme="1"/>
        <rFont val="Times New Roman"/>
        <charset val="134"/>
      </rPr>
      <t>9.6</t>
    </r>
    <r>
      <rPr>
        <sz val="12"/>
        <color theme="1"/>
        <rFont val="仿宋_GB2312"/>
        <charset val="134"/>
      </rPr>
      <t>米的钢结构厂房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座，总面积</t>
    </r>
    <r>
      <rPr>
        <sz val="12"/>
        <color theme="1"/>
        <rFont val="Times New Roman"/>
        <charset val="134"/>
      </rPr>
      <t>2774.3</t>
    </r>
    <r>
      <rPr>
        <sz val="12"/>
        <color theme="1"/>
        <rFont val="仿宋_GB2312"/>
        <charset val="134"/>
      </rPr>
      <t>平方米。建设晾晒场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仿宋_GB2312"/>
        <charset val="134"/>
      </rPr>
      <t>平方米。供排水及附属设施，投资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仿宋_GB2312"/>
        <charset val="134"/>
      </rPr>
      <t>万元。项目总投资</t>
    </r>
    <r>
      <rPr>
        <sz val="12"/>
        <color theme="1"/>
        <rFont val="Times New Roman"/>
        <charset val="134"/>
      </rPr>
      <t>606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</si>
  <si>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仿宋_GB2312"/>
        <charset val="134"/>
      </rPr>
      <t>预计年收入不低于总投资的</t>
    </r>
    <r>
      <rPr>
        <sz val="12"/>
        <color theme="1"/>
        <rFont val="Times New Roman"/>
        <charset val="134"/>
      </rPr>
      <t>6%</t>
    </r>
    <r>
      <rPr>
        <sz val="12"/>
        <color theme="1"/>
        <rFont val="仿宋_GB2312"/>
        <charset val="134"/>
      </rPr>
      <t>即</t>
    </r>
    <r>
      <rPr>
        <sz val="12"/>
        <color theme="1"/>
        <rFont val="Times New Roman"/>
        <charset val="134"/>
      </rPr>
      <t>36.36</t>
    </r>
    <r>
      <rPr>
        <sz val="12"/>
        <color theme="1"/>
        <rFont val="仿宋_GB2312"/>
        <charset val="134"/>
      </rPr>
      <t>万元（以实际签订协议为准）</t>
    </r>
  </si>
  <si>
    <t>收益分红、壮大村集体经济、培育壮大农业经营主体</t>
  </si>
  <si>
    <t>汶上街道村内道路建设项目</t>
  </si>
  <si>
    <t>马堂村、水坡涯村、周村、北坡村、莲花湖村、北城社区6个村居</t>
  </si>
  <si>
    <t>该项目在马堂村等六个村居修建道路总长约7887米，宽度3-5.5米，总面积约34000平方米；1.其中马堂村修建路段总长约2879.2米，宽4-5米，总面积约13266.2平方米，采用厚5厘米沥青混凝土罩面;2.北坡村修建路段总长2879.2米，宽3-5米，总面积约4585.6平方米；其中4387.9平方米，采用厚5厘米沥青混凝土罩面，533.6平方米采用厚15cm三七灰土压实后，再铺设15厘米的水泥混凝土（C25）面层;3.水坡涯村修建路段总长1172.6米，宽3-5米，总面积约4674.2平方米，其中3117.1平方米，采用厚5厘米沥青混凝土罩面；1543.5平方米铺设12厘米的水泥混凝土（C25）面层;4.周村修建路段总长837.5米，宽3-5米，总面积约3033.3平方米铺设12-15厘米的水泥混凝土（C25）面层;5.北城社区修建路段总长1589.7米，宽3-5.5米，总面积约7270.25平方米，其中7036.85平方米，采用厚5厘米沥青混凝土罩面；233.4平方米铺设15厘米的水泥混凝土（C25）面层;6、莲花湖村修建路段总长274.3米，宽4米，总面积1097.2平方米，采用厚5厘米沥青混凝土罩面</t>
  </si>
  <si>
    <t>汶上街道大刘庄村村内自来水管网改造项目</t>
  </si>
  <si>
    <t>莲花湖村大刘庄村</t>
  </si>
  <si>
    <r>
      <rPr>
        <sz val="12"/>
        <color rgb="FF000000"/>
        <rFont val="仿宋_GB2312"/>
        <charset val="134"/>
      </rPr>
      <t>村内自来水管网改造总长度约</t>
    </r>
    <r>
      <rPr>
        <sz val="12"/>
        <color rgb="FF000000"/>
        <rFont val="Times New Roman"/>
        <charset val="134"/>
      </rPr>
      <t>10688</t>
    </r>
    <r>
      <rPr>
        <sz val="12"/>
        <color rgb="FF000000"/>
        <rFont val="仿宋_GB2312"/>
        <charset val="134"/>
      </rPr>
      <t>米，其中主管道</t>
    </r>
    <r>
      <rPr>
        <sz val="12"/>
        <color rgb="FF000000"/>
        <rFont val="Times New Roman"/>
        <charset val="134"/>
      </rPr>
      <t>2186</t>
    </r>
    <r>
      <rPr>
        <sz val="12"/>
        <color rgb="FF000000"/>
        <rFont val="仿宋_GB2312"/>
        <charset val="134"/>
      </rPr>
      <t>米；主要包括拆除路面、安装管道等。</t>
    </r>
  </si>
  <si>
    <t>改善用水设施</t>
  </si>
  <si>
    <t>方便群众及脱贫户监测户用水，解决群众吃水困难</t>
  </si>
  <si>
    <t>汶上街道大刘庄村日光温室大棚建设产业项目</t>
  </si>
  <si>
    <r>
      <rPr>
        <sz val="12"/>
        <color rgb="FF000000"/>
        <rFont val="仿宋_GB2312"/>
        <charset val="134"/>
      </rPr>
      <t>在莲花湖村大刘庄村村北土地建设日光温室大棚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仿宋_GB2312"/>
        <charset val="134"/>
      </rPr>
      <t>栋，总面积</t>
    </r>
    <r>
      <rPr>
        <sz val="12"/>
        <color rgb="FF000000"/>
        <rFont val="Times New Roman"/>
        <charset val="134"/>
      </rPr>
      <t>2880</t>
    </r>
    <r>
      <rPr>
        <sz val="12"/>
        <color rgb="FF000000"/>
        <rFont val="仿宋_GB2312"/>
        <charset val="134"/>
      </rPr>
      <t>平方米，规格长</t>
    </r>
    <r>
      <rPr>
        <sz val="12"/>
        <color rgb="FF000000"/>
        <rFont val="Times New Roman"/>
        <charset val="134"/>
      </rPr>
      <t>80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仿宋_GB2312"/>
        <charset val="134"/>
      </rPr>
      <t>宽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_GB2312"/>
        <charset val="134"/>
      </rPr>
      <t>米</t>
    </r>
    <r>
      <rPr>
        <sz val="12"/>
        <color rgb="FF000000"/>
        <rFont val="Times New Roman"/>
        <charset val="134"/>
      </rPr>
      <t>*</t>
    </r>
    <r>
      <rPr>
        <sz val="12"/>
        <color rgb="FF000000"/>
        <rFont val="仿宋_GB2312"/>
        <charset val="134"/>
      </rPr>
      <t>高</t>
    </r>
    <r>
      <rPr>
        <sz val="12"/>
        <color rgb="FF000000"/>
        <rFont val="Times New Roman"/>
        <charset val="134"/>
      </rPr>
      <t>6.2</t>
    </r>
    <r>
      <rPr>
        <sz val="12"/>
        <color rgb="FF000000"/>
        <rFont val="仿宋_GB2312"/>
        <charset val="134"/>
      </rPr>
      <t>米，及配套设施等</t>
    </r>
  </si>
  <si>
    <r>
      <rPr>
        <sz val="12"/>
        <color rgb="FF000000"/>
        <rFont val="仿宋_GB2312"/>
        <charset val="134"/>
      </rPr>
      <t>预计年收益为总投资额的</t>
    </r>
    <r>
      <rPr>
        <sz val="12"/>
        <color rgb="FF000000"/>
        <rFont val="Times New Roman"/>
        <charset val="134"/>
      </rPr>
      <t>6%</t>
    </r>
    <r>
      <rPr>
        <sz val="12"/>
        <color rgb="FF000000"/>
        <rFont val="仿宋_GB2312"/>
        <charset val="134"/>
      </rPr>
      <t>，即</t>
    </r>
    <r>
      <rPr>
        <sz val="12"/>
        <color rgb="FF000000"/>
        <rFont val="Times New Roman"/>
        <charset val="134"/>
      </rPr>
      <t>3.4178</t>
    </r>
    <r>
      <rPr>
        <sz val="12"/>
        <color rgb="FF000000"/>
        <rFont val="仿宋_GB2312"/>
        <charset val="134"/>
      </rPr>
      <t>万元</t>
    </r>
  </si>
  <si>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_GB2312"/>
        <charset val="134"/>
      </rPr>
      <t>收益分红；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_GB2312"/>
        <charset val="134"/>
      </rPr>
      <t>壮大村集体经济；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_GB2312"/>
        <charset val="134"/>
      </rPr>
      <t>吸纳农村劳动力稳定就业，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_GB2312"/>
        <charset val="134"/>
      </rPr>
      <t>农户通过土地流转获得租金收益，增加农户财产性收入。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</si>
</sst>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opLeftCell="E1" workbookViewId="0">
      <selection activeCell="D5" sqref="D5"/>
    </sheetView>
  </sheetViews>
  <sheetFormatPr defaultColWidth="8.57037037037037" defaultRowHeight="13.5"/>
  <cols>
    <col min="1" max="1" width="4.66666666666667" style="13" customWidth="1"/>
    <col min="2" max="2" width="20.1111111111111" style="14" customWidth="1"/>
    <col min="3" max="3" width="12.6666666666667" style="14" customWidth="1"/>
    <col min="4" max="4" width="17" style="14" customWidth="1"/>
    <col min="5" max="5" width="12.3333333333333" style="14" customWidth="1"/>
    <col min="6" max="6" width="49.8888888888889" style="14" customWidth="1"/>
    <col min="7" max="7" width="11.2222222222222" style="14"/>
    <col min="8" max="11" width="8" style="14"/>
    <col min="12" max="12" width="11.2222222222222" style="14"/>
    <col min="13" max="13" width="14.1111111111111" style="14" customWidth="1"/>
    <col min="14" max="15" width="8" style="14"/>
    <col min="16" max="16" width="16.3333333333333" style="14" customWidth="1"/>
    <col min="17" max="16384" width="8" style="12"/>
  </cols>
  <sheetData>
    <row r="1" s="12" customFormat="1" ht="84" customHeight="1" spans="1:1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="12" customFormat="1" ht="39" customHeight="1" spans="1:1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/>
      <c r="I2" s="16"/>
      <c r="J2" s="16"/>
      <c r="K2" s="16"/>
      <c r="L2" s="16"/>
      <c r="M2" s="16" t="s">
        <v>8</v>
      </c>
      <c r="N2" s="16" t="s">
        <v>9</v>
      </c>
      <c r="O2" s="16"/>
      <c r="P2" s="16" t="s">
        <v>10</v>
      </c>
    </row>
    <row r="3" s="12" customFormat="1" ht="30.75" customHeight="1" spans="1:16">
      <c r="A3" s="16"/>
      <c r="B3" s="16"/>
      <c r="C3" s="16"/>
      <c r="D3" s="16"/>
      <c r="E3" s="16"/>
      <c r="F3" s="16"/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M3" s="16"/>
      <c r="N3" s="16" t="s">
        <v>17</v>
      </c>
      <c r="O3" s="16" t="s">
        <v>18</v>
      </c>
      <c r="P3" s="16"/>
    </row>
    <row r="4" s="12" customFormat="1" ht="74.25" spans="1:16">
      <c r="A4" s="17">
        <v>1</v>
      </c>
      <c r="B4" s="16" t="s">
        <v>19</v>
      </c>
      <c r="C4" s="16" t="s">
        <v>20</v>
      </c>
      <c r="D4" s="16" t="s">
        <v>21</v>
      </c>
      <c r="E4" s="17" t="s">
        <v>22</v>
      </c>
      <c r="F4" s="16" t="s">
        <v>23</v>
      </c>
      <c r="G4" s="17">
        <v>300</v>
      </c>
      <c r="H4" s="17"/>
      <c r="I4" s="17">
        <v>180</v>
      </c>
      <c r="J4" s="17"/>
      <c r="K4" s="17"/>
      <c r="L4" s="17">
        <v>120</v>
      </c>
      <c r="M4" s="16" t="s">
        <v>24</v>
      </c>
      <c r="N4" s="17">
        <v>3</v>
      </c>
      <c r="O4" s="17">
        <v>3451</v>
      </c>
      <c r="P4" s="16" t="s">
        <v>25</v>
      </c>
    </row>
    <row r="5" s="12" customFormat="1" ht="102.75" spans="1:16">
      <c r="A5" s="17">
        <v>2</v>
      </c>
      <c r="B5" s="16" t="s">
        <v>26</v>
      </c>
      <c r="C5" s="16" t="s">
        <v>27</v>
      </c>
      <c r="D5" s="16" t="s">
        <v>28</v>
      </c>
      <c r="E5" s="17" t="s">
        <v>22</v>
      </c>
      <c r="F5" s="18" t="s">
        <v>29</v>
      </c>
      <c r="G5" s="17">
        <v>1693.2969</v>
      </c>
      <c r="H5" s="17">
        <v>450</v>
      </c>
      <c r="I5" s="17"/>
      <c r="J5" s="17"/>
      <c r="K5" s="17"/>
      <c r="L5" s="17">
        <v>1243.2969</v>
      </c>
      <c r="M5" s="18" t="s">
        <v>30</v>
      </c>
      <c r="N5" s="17">
        <v>15</v>
      </c>
      <c r="O5" s="17">
        <v>413</v>
      </c>
      <c r="P5" s="16" t="s">
        <v>31</v>
      </c>
    </row>
    <row r="6" s="12" customFormat="1" ht="85.5" spans="1:16">
      <c r="A6" s="17">
        <v>3</v>
      </c>
      <c r="B6" s="16" t="s">
        <v>32</v>
      </c>
      <c r="C6" s="16" t="s">
        <v>33</v>
      </c>
      <c r="D6" s="16" t="s">
        <v>34</v>
      </c>
      <c r="E6" s="17" t="s">
        <v>35</v>
      </c>
      <c r="F6" s="16" t="s">
        <v>36</v>
      </c>
      <c r="G6" s="17">
        <v>118.00264</v>
      </c>
      <c r="H6" s="17"/>
      <c r="I6" s="17">
        <v>100</v>
      </c>
      <c r="J6" s="17"/>
      <c r="K6" s="17"/>
      <c r="L6" s="17">
        <v>18.00264</v>
      </c>
      <c r="M6" s="16" t="s">
        <v>37</v>
      </c>
      <c r="N6" s="17">
        <v>11</v>
      </c>
      <c r="O6" s="17">
        <v>15181</v>
      </c>
      <c r="P6" s="16" t="s">
        <v>38</v>
      </c>
    </row>
    <row r="7" s="12" customFormat="1" ht="94.5" spans="1:16">
      <c r="A7" s="17">
        <v>4</v>
      </c>
      <c r="B7" s="16" t="s">
        <v>39</v>
      </c>
      <c r="C7" s="16" t="s">
        <v>40</v>
      </c>
      <c r="D7" s="16" t="s">
        <v>41</v>
      </c>
      <c r="E7" s="17" t="s">
        <v>35</v>
      </c>
      <c r="F7" s="16" t="s">
        <v>42</v>
      </c>
      <c r="G7" s="17">
        <v>132.9755</v>
      </c>
      <c r="H7" s="17"/>
      <c r="I7" s="17">
        <v>105</v>
      </c>
      <c r="J7" s="16"/>
      <c r="K7" s="17"/>
      <c r="L7" s="17">
        <v>27.9755</v>
      </c>
      <c r="M7" s="16" t="s">
        <v>43</v>
      </c>
      <c r="N7" s="17">
        <v>4</v>
      </c>
      <c r="O7" s="17">
        <v>7137</v>
      </c>
      <c r="P7" s="16" t="s">
        <v>44</v>
      </c>
    </row>
    <row r="8" s="12" customFormat="1" ht="283.5" spans="1:16">
      <c r="A8" s="17">
        <v>5</v>
      </c>
      <c r="B8" s="16" t="s">
        <v>45</v>
      </c>
      <c r="C8" s="16" t="s">
        <v>46</v>
      </c>
      <c r="D8" s="16" t="s">
        <v>47</v>
      </c>
      <c r="E8" s="17" t="s">
        <v>35</v>
      </c>
      <c r="F8" s="16" t="s">
        <v>48</v>
      </c>
      <c r="G8" s="17">
        <v>108.626554</v>
      </c>
      <c r="H8" s="17"/>
      <c r="I8" s="17">
        <v>80</v>
      </c>
      <c r="J8" s="17"/>
      <c r="K8" s="17"/>
      <c r="L8" s="17">
        <v>28.626554</v>
      </c>
      <c r="M8" s="16" t="s">
        <v>49</v>
      </c>
      <c r="N8" s="17">
        <v>5</v>
      </c>
      <c r="O8" s="17">
        <v>7270</v>
      </c>
      <c r="P8" s="16" t="s">
        <v>44</v>
      </c>
    </row>
    <row r="9" s="12" customFormat="1" ht="47.25" spans="1:16">
      <c r="A9" s="17">
        <v>6</v>
      </c>
      <c r="B9" s="16" t="s">
        <v>50</v>
      </c>
      <c r="C9" s="16" t="s">
        <v>51</v>
      </c>
      <c r="D9" s="16" t="s">
        <v>52</v>
      </c>
      <c r="E9" s="17" t="s">
        <v>53</v>
      </c>
      <c r="F9" s="16" t="s">
        <v>54</v>
      </c>
      <c r="G9" s="17">
        <v>113.41</v>
      </c>
      <c r="H9" s="17"/>
      <c r="I9" s="17"/>
      <c r="J9" s="17">
        <v>91</v>
      </c>
      <c r="K9" s="17"/>
      <c r="L9" s="17">
        <v>22.41</v>
      </c>
      <c r="M9" s="16" t="s">
        <v>49</v>
      </c>
      <c r="N9" s="17">
        <v>5</v>
      </c>
      <c r="O9" s="17">
        <v>7988</v>
      </c>
      <c r="P9" s="16" t="s">
        <v>55</v>
      </c>
    </row>
    <row r="10" s="12" customFormat="1" ht="45.75" spans="1:16">
      <c r="A10" s="17">
        <v>7</v>
      </c>
      <c r="B10" s="16" t="s">
        <v>56</v>
      </c>
      <c r="C10" s="16" t="s">
        <v>57</v>
      </c>
      <c r="D10" s="16" t="s">
        <v>58</v>
      </c>
      <c r="E10" s="17" t="s">
        <v>35</v>
      </c>
      <c r="F10" s="16" t="s">
        <v>59</v>
      </c>
      <c r="G10" s="17">
        <v>330.81915</v>
      </c>
      <c r="H10" s="17"/>
      <c r="I10" s="17"/>
      <c r="J10" s="17">
        <v>300</v>
      </c>
      <c r="K10" s="17"/>
      <c r="L10" s="17">
        <v>30.81915</v>
      </c>
      <c r="M10" s="16" t="s">
        <v>37</v>
      </c>
      <c r="N10" s="17">
        <v>6</v>
      </c>
      <c r="O10" s="17">
        <v>8785</v>
      </c>
      <c r="P10" s="16" t="s">
        <v>38</v>
      </c>
    </row>
  </sheetData>
  <sheetProtection formatCells="0" insertHyperlinks="0" autoFilter="0"/>
  <autoFilter ref="A1:P10">
    <extLst/>
  </autoFilter>
  <mergeCells count="11">
    <mergeCell ref="A1:P1"/>
    <mergeCell ref="G2:L2"/>
    <mergeCell ref="N2:O2"/>
    <mergeCell ref="A2:A3"/>
    <mergeCell ref="B2:B3"/>
    <mergeCell ref="C2:C3"/>
    <mergeCell ref="D2:D3"/>
    <mergeCell ref="E2:E3"/>
    <mergeCell ref="F2:F3"/>
    <mergeCell ref="M2:M3"/>
    <mergeCell ref="P2:P3"/>
  </mergeCells>
  <pageMargins left="0.75" right="0.75" top="1" bottom="1" header="0.5" footer="0.5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pane ySplit="3" topLeftCell="A7" activePane="bottomLeft" state="frozen"/>
      <selection/>
      <selection pane="bottomLeft" activeCell="A1" sqref="A1:P1"/>
    </sheetView>
  </sheetViews>
  <sheetFormatPr defaultColWidth="8.57037037037037" defaultRowHeight="13.5"/>
  <cols>
    <col min="1" max="1" width="4.66666666666667" style="3" customWidth="1"/>
    <col min="2" max="2" width="23.8888888888889" style="4" customWidth="1"/>
    <col min="3" max="3" width="12.6666666666667" style="4" customWidth="1"/>
    <col min="4" max="4" width="17" style="4" customWidth="1"/>
    <col min="5" max="5" width="12.3333333333333" style="4" customWidth="1"/>
    <col min="6" max="6" width="39.1111111111111" style="4" customWidth="1"/>
    <col min="7" max="7" width="11.2814814814815" style="4"/>
    <col min="8" max="11" width="8" style="4"/>
    <col min="12" max="12" width="11.2814814814815" style="4"/>
    <col min="13" max="13" width="14.1111111111111" style="4" customWidth="1"/>
    <col min="14" max="15" width="8" style="4"/>
    <col min="16" max="16" width="16.3333333333333" style="4" customWidth="1"/>
    <col min="17" max="16384" width="8" style="5"/>
  </cols>
  <sheetData>
    <row r="1" s="1" customFormat="1" ht="84" customHeight="1" spans="1:16">
      <c r="A1" s="6" t="s">
        <v>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39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7"/>
      <c r="L2" s="7"/>
      <c r="M2" s="7" t="s">
        <v>8</v>
      </c>
      <c r="N2" s="7" t="s">
        <v>9</v>
      </c>
      <c r="O2" s="7"/>
      <c r="P2" s="7" t="s">
        <v>10</v>
      </c>
    </row>
    <row r="3" s="1" customFormat="1" ht="30.75" customHeight="1" spans="1:16">
      <c r="A3" s="8"/>
      <c r="B3" s="8"/>
      <c r="C3" s="8"/>
      <c r="D3" s="8"/>
      <c r="E3" s="8"/>
      <c r="F3" s="8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/>
      <c r="N3" s="8" t="s">
        <v>17</v>
      </c>
      <c r="O3" s="8" t="s">
        <v>18</v>
      </c>
      <c r="P3" s="8"/>
    </row>
    <row r="4" s="2" customFormat="1" ht="86.75" customHeight="1" spans="1:16">
      <c r="A4" s="9">
        <v>1</v>
      </c>
      <c r="B4" s="10" t="s">
        <v>61</v>
      </c>
      <c r="C4" s="10" t="s">
        <v>62</v>
      </c>
      <c r="D4" s="10" t="s">
        <v>63</v>
      </c>
      <c r="E4" s="9" t="s">
        <v>64</v>
      </c>
      <c r="F4" s="10" t="s">
        <v>65</v>
      </c>
      <c r="G4" s="9">
        <v>54.06</v>
      </c>
      <c r="H4" s="9"/>
      <c r="I4" s="9"/>
      <c r="J4" s="9">
        <v>48</v>
      </c>
      <c r="K4" s="9"/>
      <c r="L4" s="9">
        <v>6.06</v>
      </c>
      <c r="M4" s="10" t="s">
        <v>49</v>
      </c>
      <c r="N4" s="9">
        <v>8</v>
      </c>
      <c r="O4" s="9">
        <v>18400</v>
      </c>
      <c r="P4" s="10" t="s">
        <v>66</v>
      </c>
    </row>
    <row r="5" s="2" customFormat="1" ht="75.75" spans="1:16">
      <c r="A5" s="9">
        <v>2</v>
      </c>
      <c r="B5" s="10" t="s">
        <v>67</v>
      </c>
      <c r="C5" s="10" t="s">
        <v>62</v>
      </c>
      <c r="D5" s="10" t="s">
        <v>68</v>
      </c>
      <c r="E5" s="9" t="s">
        <v>64</v>
      </c>
      <c r="F5" s="10" t="s">
        <v>69</v>
      </c>
      <c r="G5" s="9">
        <v>162.31</v>
      </c>
      <c r="H5" s="9"/>
      <c r="I5" s="9"/>
      <c r="J5" s="9">
        <v>140</v>
      </c>
      <c r="K5" s="9"/>
      <c r="L5" s="9">
        <v>22.31</v>
      </c>
      <c r="M5" s="10" t="s">
        <v>70</v>
      </c>
      <c r="N5" s="9">
        <v>10</v>
      </c>
      <c r="O5" s="9">
        <v>24600</v>
      </c>
      <c r="P5" s="9" t="s">
        <v>71</v>
      </c>
    </row>
    <row r="6" s="2" customFormat="1" ht="31.5" spans="1:16">
      <c r="A6" s="9">
        <v>3</v>
      </c>
      <c r="B6" s="10" t="s">
        <v>72</v>
      </c>
      <c r="C6" s="10" t="s">
        <v>62</v>
      </c>
      <c r="D6" s="10" t="s">
        <v>73</v>
      </c>
      <c r="E6" s="9" t="s">
        <v>64</v>
      </c>
      <c r="F6" s="10" t="s">
        <v>74</v>
      </c>
      <c r="G6" s="9">
        <v>12.3</v>
      </c>
      <c r="H6" s="9"/>
      <c r="I6" s="9"/>
      <c r="J6" s="9">
        <v>12</v>
      </c>
      <c r="K6" s="9"/>
      <c r="L6" s="9">
        <v>0.3</v>
      </c>
      <c r="M6" s="10" t="s">
        <v>75</v>
      </c>
      <c r="N6" s="9">
        <v>2</v>
      </c>
      <c r="O6" s="9">
        <v>5656</v>
      </c>
      <c r="P6" s="10" t="s">
        <v>76</v>
      </c>
    </row>
    <row r="7" s="2" customFormat="1" ht="168.75" spans="1:16">
      <c r="A7" s="9">
        <v>4</v>
      </c>
      <c r="B7" s="9" t="s">
        <v>77</v>
      </c>
      <c r="C7" s="10" t="s">
        <v>46</v>
      </c>
      <c r="D7" s="10" t="s">
        <v>78</v>
      </c>
      <c r="E7" s="11" t="s">
        <v>79</v>
      </c>
      <c r="F7" s="10" t="s">
        <v>80</v>
      </c>
      <c r="G7" s="9">
        <v>600</v>
      </c>
      <c r="H7" s="9"/>
      <c r="I7" s="11"/>
      <c r="J7" s="11">
        <v>400</v>
      </c>
      <c r="K7" s="11"/>
      <c r="L7" s="9">
        <v>200</v>
      </c>
      <c r="M7" s="10" t="s">
        <v>81</v>
      </c>
      <c r="N7" s="9">
        <v>10</v>
      </c>
      <c r="O7" s="9">
        <v>472</v>
      </c>
      <c r="P7" s="9" t="s">
        <v>82</v>
      </c>
    </row>
    <row r="8" s="2" customFormat="1" ht="42.75" spans="1:16">
      <c r="A8" s="9">
        <v>5</v>
      </c>
      <c r="B8" s="10" t="s">
        <v>83</v>
      </c>
      <c r="C8" s="10" t="s">
        <v>84</v>
      </c>
      <c r="D8" s="10" t="s">
        <v>85</v>
      </c>
      <c r="E8" s="9" t="s">
        <v>64</v>
      </c>
      <c r="F8" s="10" t="s">
        <v>86</v>
      </c>
      <c r="G8" s="9">
        <v>490.001551</v>
      </c>
      <c r="H8" s="9"/>
      <c r="I8" s="10"/>
      <c r="J8" s="10">
        <v>146</v>
      </c>
      <c r="K8" s="10"/>
      <c r="L8" s="9">
        <v>344.001551</v>
      </c>
      <c r="M8" s="10" t="s">
        <v>87</v>
      </c>
      <c r="N8" s="9">
        <v>10</v>
      </c>
      <c r="O8" s="9">
        <v>253</v>
      </c>
      <c r="P8" s="10" t="s">
        <v>88</v>
      </c>
    </row>
    <row r="9" s="2" customFormat="1" ht="71.25" spans="1:16">
      <c r="A9" s="9">
        <v>6</v>
      </c>
      <c r="B9" s="10" t="s">
        <v>89</v>
      </c>
      <c r="C9" s="10" t="s">
        <v>84</v>
      </c>
      <c r="D9" s="10" t="s">
        <v>90</v>
      </c>
      <c r="E9" s="9" t="s">
        <v>64</v>
      </c>
      <c r="F9" s="10" t="s">
        <v>91</v>
      </c>
      <c r="G9" s="9">
        <f t="shared" ref="G9:G13" si="0">H9+I9+J9+K9+L9</f>
        <v>61.9126</v>
      </c>
      <c r="H9" s="9"/>
      <c r="I9" s="9"/>
      <c r="J9" s="9">
        <v>54</v>
      </c>
      <c r="K9" s="9"/>
      <c r="L9" s="9">
        <v>7.9126</v>
      </c>
      <c r="M9" s="10" t="s">
        <v>92</v>
      </c>
      <c r="N9" s="9">
        <v>9</v>
      </c>
      <c r="O9" s="9">
        <v>18077</v>
      </c>
      <c r="P9" s="10" t="s">
        <v>66</v>
      </c>
    </row>
    <row r="10" s="2" customFormat="1" ht="74.25" spans="1:16">
      <c r="A10" s="9">
        <v>7</v>
      </c>
      <c r="B10" s="7" t="s">
        <v>93</v>
      </c>
      <c r="C10" s="7" t="s">
        <v>27</v>
      </c>
      <c r="D10" s="7" t="s">
        <v>28</v>
      </c>
      <c r="E10" s="11" t="s">
        <v>79</v>
      </c>
      <c r="F10" s="7" t="s">
        <v>94</v>
      </c>
      <c r="G10" s="9">
        <f t="shared" si="0"/>
        <v>606</v>
      </c>
      <c r="H10" s="11">
        <v>250</v>
      </c>
      <c r="I10" s="11">
        <v>20</v>
      </c>
      <c r="J10" s="11"/>
      <c r="K10" s="11"/>
      <c r="L10" s="11">
        <v>336</v>
      </c>
      <c r="M10" s="7" t="s">
        <v>95</v>
      </c>
      <c r="N10" s="11">
        <v>6</v>
      </c>
      <c r="O10" s="11">
        <v>109</v>
      </c>
      <c r="P10" s="7" t="s">
        <v>96</v>
      </c>
    </row>
    <row r="11" s="2" customFormat="1" ht="299.25" spans="1:16">
      <c r="A11" s="9">
        <v>8</v>
      </c>
      <c r="B11" s="10" t="s">
        <v>97</v>
      </c>
      <c r="C11" s="10" t="s">
        <v>20</v>
      </c>
      <c r="D11" s="10" t="s">
        <v>98</v>
      </c>
      <c r="E11" s="9" t="s">
        <v>64</v>
      </c>
      <c r="F11" s="10" t="s">
        <v>99</v>
      </c>
      <c r="G11" s="9">
        <f t="shared" si="0"/>
        <v>228.120397</v>
      </c>
      <c r="H11" s="9"/>
      <c r="I11" s="9"/>
      <c r="J11" s="9">
        <v>206.5</v>
      </c>
      <c r="K11" s="9"/>
      <c r="L11" s="9">
        <v>21.620397</v>
      </c>
      <c r="M11" s="10" t="s">
        <v>49</v>
      </c>
      <c r="N11" s="9">
        <v>6</v>
      </c>
      <c r="O11" s="9">
        <v>3815</v>
      </c>
      <c r="P11" s="10" t="s">
        <v>66</v>
      </c>
    </row>
    <row r="12" s="2" customFormat="1" ht="42.75" spans="1:16">
      <c r="A12" s="9">
        <v>9</v>
      </c>
      <c r="B12" s="10" t="s">
        <v>100</v>
      </c>
      <c r="C12" s="10" t="s">
        <v>20</v>
      </c>
      <c r="D12" s="10" t="s">
        <v>101</v>
      </c>
      <c r="E12" s="9" t="s">
        <v>64</v>
      </c>
      <c r="F12" s="10" t="s">
        <v>102</v>
      </c>
      <c r="G12" s="9">
        <f t="shared" si="0"/>
        <v>61.169013</v>
      </c>
      <c r="H12" s="9"/>
      <c r="I12" s="9"/>
      <c r="J12" s="9">
        <v>54.5</v>
      </c>
      <c r="K12" s="9"/>
      <c r="L12" s="9">
        <v>6.669013</v>
      </c>
      <c r="M12" s="10" t="s">
        <v>103</v>
      </c>
      <c r="N12" s="9">
        <v>1</v>
      </c>
      <c r="O12" s="9">
        <v>2285</v>
      </c>
      <c r="P12" s="10" t="s">
        <v>104</v>
      </c>
    </row>
    <row r="13" s="2" customFormat="1" ht="104.25" spans="1:16">
      <c r="A13" s="9">
        <v>10</v>
      </c>
      <c r="B13" s="10" t="s">
        <v>105</v>
      </c>
      <c r="C13" s="10" t="s">
        <v>20</v>
      </c>
      <c r="D13" s="10" t="s">
        <v>101</v>
      </c>
      <c r="E13" s="9" t="s">
        <v>64</v>
      </c>
      <c r="F13" s="10" t="s">
        <v>106</v>
      </c>
      <c r="G13" s="9">
        <f t="shared" si="0"/>
        <v>56.963388</v>
      </c>
      <c r="H13" s="9"/>
      <c r="I13" s="9"/>
      <c r="J13" s="9">
        <v>40</v>
      </c>
      <c r="K13" s="9"/>
      <c r="L13" s="9">
        <v>16.963388</v>
      </c>
      <c r="M13" s="10" t="s">
        <v>107</v>
      </c>
      <c r="N13" s="9">
        <v>1</v>
      </c>
      <c r="O13" s="9">
        <v>56</v>
      </c>
      <c r="P13" s="9" t="s">
        <v>108</v>
      </c>
    </row>
    <row r="14" ht="63" customHeight="1"/>
  </sheetData>
  <sheetProtection formatCells="0" insertHyperlinks="0" autoFilter="0"/>
  <autoFilter ref="A1:P13">
    <extLst/>
  </autoFilter>
  <mergeCells count="11">
    <mergeCell ref="A1:P1"/>
    <mergeCell ref="G2:L2"/>
    <mergeCell ref="N2:O2"/>
    <mergeCell ref="A2:A3"/>
    <mergeCell ref="B2:B3"/>
    <mergeCell ref="C2:C3"/>
    <mergeCell ref="D2:D3"/>
    <mergeCell ref="E2:E3"/>
    <mergeCell ref="F2:F3"/>
    <mergeCell ref="M2:M3"/>
    <mergeCell ref="P2:P3"/>
  </mergeCells>
  <pageMargins left="0.75" right="0.75" top="1" bottom="1" header="0.5" footer="0.5"/>
  <pageSetup paperSize="9" scale="51" fitToWidth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路彬</cp:lastModifiedBy>
  <dcterms:created xsi:type="dcterms:W3CDTF">2024-07-22T22:37:00Z</dcterms:created>
  <dcterms:modified xsi:type="dcterms:W3CDTF">2024-07-23T09:34:10Z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2052-12.1.0.17147</vt:lpwstr>
  </property>
</Properties>
</file>